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8\V\g\2026\4. ABRIL\"/>
    </mc:Choice>
  </mc:AlternateContent>
  <xr:revisionPtr revIDLastSave="0" documentId="8_{3BF03972-8DA4-4A2B-A4F2-D7165A8D3DCA}" xr6:coauthVersionLast="47" xr6:coauthVersionMax="47" xr10:uidLastSave="{00000000-0000-0000-0000-000000000000}"/>
  <bookViews>
    <workbookView xWindow="-108" yWindow="-108" windowWidth="23256" windowHeight="12456" xr2:uid="{5595425E-DD3D-4D41-91E0-D6E7C379FD9F}"/>
  </bookViews>
  <sheets>
    <sheet name="Q8" sheetId="3" r:id="rId1"/>
  </sheets>
  <externalReferences>
    <externalReference r:id="rId2"/>
  </externalReferences>
  <definedNames>
    <definedName name="_xlnm._FilterDatabase" localSheetId="0" hidden="1">'Q8'!$A$1:$V$1</definedName>
    <definedName name="_xlnm.Print_Titles" localSheetId="0">'Q8'!$1:$1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" i="3" l="1"/>
  <c r="V2" i="3" s="1"/>
  <c r="U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M796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503" i="3"/>
  <c r="U504" i="3"/>
  <c r="U505" i="3"/>
  <c r="U506" i="3"/>
  <c r="U507" i="3"/>
  <c r="U508" i="3"/>
  <c r="U509" i="3"/>
  <c r="U510" i="3"/>
  <c r="U511" i="3"/>
  <c r="U512" i="3"/>
  <c r="U513" i="3"/>
  <c r="U514" i="3"/>
  <c r="U515" i="3"/>
  <c r="U516" i="3"/>
  <c r="U517" i="3"/>
  <c r="U518" i="3"/>
  <c r="U519" i="3"/>
  <c r="U520" i="3"/>
  <c r="U521" i="3"/>
  <c r="U522" i="3"/>
  <c r="U523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0" i="3"/>
  <c r="U601" i="3"/>
  <c r="U602" i="3"/>
  <c r="U603" i="3"/>
  <c r="U604" i="3"/>
  <c r="U605" i="3"/>
  <c r="U606" i="3"/>
  <c r="U607" i="3"/>
  <c r="U608" i="3"/>
  <c r="U609" i="3"/>
  <c r="U610" i="3"/>
  <c r="U611" i="3"/>
  <c r="U612" i="3"/>
  <c r="U613" i="3"/>
  <c r="U614" i="3"/>
  <c r="U615" i="3"/>
  <c r="U616" i="3"/>
  <c r="U617" i="3"/>
  <c r="U618" i="3"/>
  <c r="U619" i="3"/>
  <c r="U620" i="3"/>
  <c r="U621" i="3"/>
  <c r="U622" i="3"/>
  <c r="U623" i="3"/>
  <c r="U624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0" i="3"/>
  <c r="U651" i="3"/>
  <c r="U652" i="3"/>
  <c r="U653" i="3"/>
  <c r="U654" i="3"/>
  <c r="U655" i="3"/>
  <c r="U656" i="3"/>
  <c r="U657" i="3"/>
  <c r="U658" i="3"/>
  <c r="U659" i="3"/>
  <c r="U660" i="3"/>
  <c r="U661" i="3"/>
  <c r="U662" i="3"/>
  <c r="U663" i="3"/>
  <c r="U664" i="3"/>
  <c r="U665" i="3"/>
  <c r="U666" i="3"/>
  <c r="U667" i="3"/>
  <c r="U668" i="3"/>
  <c r="U669" i="3"/>
  <c r="U670" i="3"/>
  <c r="U671" i="3"/>
  <c r="U672" i="3"/>
  <c r="U673" i="3"/>
  <c r="U674" i="3"/>
  <c r="U675" i="3"/>
  <c r="U676" i="3"/>
  <c r="U677" i="3"/>
  <c r="U678" i="3"/>
  <c r="U679" i="3"/>
  <c r="U680" i="3"/>
  <c r="U681" i="3"/>
  <c r="U682" i="3"/>
  <c r="U683" i="3"/>
  <c r="U684" i="3"/>
  <c r="U685" i="3"/>
  <c r="U686" i="3"/>
  <c r="U687" i="3"/>
  <c r="U688" i="3"/>
  <c r="U689" i="3"/>
  <c r="U690" i="3"/>
  <c r="U691" i="3"/>
  <c r="U692" i="3"/>
  <c r="U693" i="3"/>
  <c r="U694" i="3"/>
  <c r="U695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709" i="3"/>
  <c r="U710" i="3"/>
  <c r="U711" i="3"/>
  <c r="U712" i="3"/>
  <c r="U713" i="3"/>
  <c r="U714" i="3"/>
  <c r="U715" i="3"/>
  <c r="U716" i="3"/>
  <c r="U717" i="3"/>
  <c r="U718" i="3"/>
  <c r="U719" i="3"/>
  <c r="U720" i="3"/>
  <c r="U721" i="3"/>
  <c r="U722" i="3"/>
  <c r="U723" i="3"/>
  <c r="U724" i="3"/>
  <c r="U725" i="3"/>
  <c r="U726" i="3"/>
  <c r="U727" i="3"/>
  <c r="U728" i="3"/>
  <c r="U729" i="3"/>
  <c r="U730" i="3"/>
  <c r="U731" i="3"/>
  <c r="U732" i="3"/>
  <c r="U733" i="3"/>
  <c r="U734" i="3"/>
  <c r="U735" i="3"/>
  <c r="U736" i="3"/>
  <c r="U737" i="3"/>
  <c r="U738" i="3"/>
  <c r="U739" i="3"/>
  <c r="U740" i="3"/>
  <c r="U741" i="3"/>
  <c r="U742" i="3"/>
  <c r="U743" i="3"/>
  <c r="U744" i="3"/>
  <c r="U745" i="3"/>
  <c r="U746" i="3"/>
  <c r="U747" i="3"/>
  <c r="U748" i="3"/>
  <c r="U749" i="3"/>
  <c r="U750" i="3"/>
  <c r="U751" i="3"/>
  <c r="U752" i="3"/>
  <c r="U753" i="3"/>
  <c r="U754" i="3"/>
  <c r="U755" i="3"/>
  <c r="U756" i="3"/>
  <c r="U757" i="3"/>
  <c r="U758" i="3"/>
  <c r="U759" i="3"/>
  <c r="U760" i="3"/>
  <c r="U761" i="3"/>
  <c r="U762" i="3"/>
  <c r="U763" i="3"/>
  <c r="U764" i="3"/>
  <c r="U765" i="3"/>
  <c r="U766" i="3"/>
  <c r="U767" i="3"/>
  <c r="U768" i="3"/>
  <c r="U769" i="3"/>
  <c r="U770" i="3"/>
  <c r="U771" i="3"/>
  <c r="U772" i="3"/>
  <c r="U773" i="3"/>
  <c r="U774" i="3"/>
  <c r="U775" i="3"/>
  <c r="U776" i="3"/>
  <c r="U777" i="3"/>
  <c r="U778" i="3"/>
  <c r="U779" i="3"/>
  <c r="U780" i="3"/>
  <c r="U781" i="3"/>
  <c r="U782" i="3"/>
  <c r="U783" i="3"/>
  <c r="U784" i="3"/>
  <c r="U785" i="3"/>
  <c r="U786" i="3"/>
  <c r="U787" i="3"/>
  <c r="U788" i="3"/>
  <c r="U789" i="3"/>
  <c r="U790" i="3"/>
  <c r="U791" i="3"/>
  <c r="U792" i="3"/>
  <c r="U793" i="3"/>
  <c r="U794" i="3"/>
  <c r="U795" i="3"/>
  <c r="T796" i="3"/>
  <c r="S796" i="3"/>
  <c r="V566" i="3" l="1"/>
  <c r="V546" i="3"/>
  <c r="V522" i="3"/>
  <c r="V482" i="3"/>
  <c r="V430" i="3"/>
  <c r="V354" i="3"/>
  <c r="V290" i="3"/>
  <c r="V258" i="3"/>
  <c r="V106" i="3"/>
  <c r="V62" i="3"/>
  <c r="V795" i="3"/>
  <c r="V791" i="3"/>
  <c r="V783" i="3"/>
  <c r="V775" i="3"/>
  <c r="V767" i="3"/>
  <c r="V763" i="3"/>
  <c r="V759" i="3"/>
  <c r="V747" i="3"/>
  <c r="V735" i="3"/>
  <c r="V731" i="3"/>
  <c r="V727" i="3"/>
  <c r="V719" i="3"/>
  <c r="V711" i="3"/>
  <c r="V703" i="3"/>
  <c r="V699" i="3"/>
  <c r="V695" i="3"/>
  <c r="V683" i="3"/>
  <c r="V671" i="3"/>
  <c r="V667" i="3"/>
  <c r="V663" i="3"/>
  <c r="V655" i="3"/>
  <c r="V647" i="3"/>
  <c r="V639" i="3"/>
  <c r="V635" i="3"/>
  <c r="V615" i="3"/>
  <c r="V611" i="3"/>
  <c r="V587" i="3"/>
  <c r="V583" i="3"/>
  <c r="V563" i="3"/>
  <c r="V555" i="3"/>
  <c r="V543" i="3"/>
  <c r="V523" i="3"/>
  <c r="V511" i="3"/>
  <c r="V503" i="3"/>
  <c r="V495" i="3"/>
  <c r="V471" i="3"/>
  <c r="V451" i="3"/>
  <c r="V439" i="3"/>
  <c r="V403" i="3"/>
  <c r="V375" i="3"/>
  <c r="V351" i="3"/>
  <c r="V319" i="3"/>
  <c r="V287" i="3"/>
  <c r="V223" i="3"/>
  <c r="V219" i="3"/>
  <c r="V203" i="3"/>
  <c r="V191" i="3"/>
  <c r="V183" i="3"/>
  <c r="V167" i="3"/>
  <c r="V155" i="3"/>
  <c r="V668" i="3"/>
  <c r="V640" i="3"/>
  <c r="V793" i="3"/>
  <c r="V789" i="3"/>
  <c r="V785" i="3"/>
  <c r="V781" i="3"/>
  <c r="V777" i="3"/>
  <c r="V773" i="3"/>
  <c r="V769" i="3"/>
  <c r="V765" i="3"/>
  <c r="V761" i="3"/>
  <c r="V757" i="3"/>
  <c r="V753" i="3"/>
  <c r="V749" i="3"/>
  <c r="V745" i="3"/>
  <c r="V741" i="3"/>
  <c r="V737" i="3"/>
  <c r="V733" i="3"/>
  <c r="V729" i="3"/>
  <c r="V725" i="3"/>
  <c r="V721" i="3"/>
  <c r="V717" i="3"/>
  <c r="V713" i="3"/>
  <c r="V709" i="3"/>
  <c r="V705" i="3"/>
  <c r="V701" i="3"/>
  <c r="V697" i="3"/>
  <c r="V693" i="3"/>
  <c r="V689" i="3"/>
  <c r="V685" i="3"/>
  <c r="V681" i="3"/>
  <c r="V677" i="3"/>
  <c r="V673" i="3"/>
  <c r="V669" i="3"/>
  <c r="V665" i="3"/>
  <c r="V661" i="3"/>
  <c r="V657" i="3"/>
  <c r="V653" i="3"/>
  <c r="V649" i="3"/>
  <c r="V645" i="3"/>
  <c r="V641" i="3"/>
  <c r="V637" i="3"/>
  <c r="V633" i="3"/>
  <c r="V630" i="3"/>
  <c r="V626" i="3"/>
  <c r="V606" i="3"/>
  <c r="V598" i="3"/>
  <c r="V590" i="3"/>
  <c r="V740" i="3"/>
  <c r="V732" i="3"/>
  <c r="V779" i="3"/>
  <c r="V743" i="3"/>
  <c r="V715" i="3"/>
  <c r="V687" i="3"/>
  <c r="V679" i="3"/>
  <c r="V651" i="3"/>
  <c r="V627" i="3"/>
  <c r="V619" i="3"/>
  <c r="V599" i="3"/>
  <c r="V579" i="3"/>
  <c r="V571" i="3"/>
  <c r="V551" i="3"/>
  <c r="V539" i="3"/>
  <c r="V751" i="3"/>
  <c r="V622" i="3"/>
  <c r="V614" i="3"/>
  <c r="V594" i="3"/>
  <c r="V629" i="3"/>
  <c r="V625" i="3"/>
  <c r="V621" i="3"/>
  <c r="V617" i="3"/>
  <c r="V613" i="3"/>
  <c r="V609" i="3"/>
  <c r="V605" i="3"/>
  <c r="V601" i="3"/>
  <c r="V597" i="3"/>
  <c r="V593" i="3"/>
  <c r="V589" i="3"/>
  <c r="V585" i="3"/>
  <c r="V581" i="3"/>
  <c r="V577" i="3"/>
  <c r="V573" i="3"/>
  <c r="V569" i="3"/>
  <c r="V565" i="3"/>
  <c r="V561" i="3"/>
  <c r="V557" i="3"/>
  <c r="V553" i="3"/>
  <c r="V549" i="3"/>
  <c r="V545" i="3"/>
  <c r="V541" i="3"/>
  <c r="V537" i="3"/>
  <c r="V533" i="3"/>
  <c r="V529" i="3"/>
  <c r="V525" i="3"/>
  <c r="V521" i="3"/>
  <c r="V517" i="3"/>
  <c r="V513" i="3"/>
  <c r="V509" i="3"/>
  <c r="V505" i="3"/>
  <c r="V501" i="3"/>
  <c r="V497" i="3"/>
  <c r="V493" i="3"/>
  <c r="V489" i="3"/>
  <c r="V485" i="3"/>
  <c r="V481" i="3"/>
  <c r="V477" i="3"/>
  <c r="V473" i="3"/>
  <c r="V469" i="3"/>
  <c r="V465" i="3"/>
  <c r="V461" i="3"/>
  <c r="V457" i="3"/>
  <c r="V453" i="3"/>
  <c r="V449" i="3"/>
  <c r="V445" i="3"/>
  <c r="V441" i="3"/>
  <c r="V437" i="3"/>
  <c r="V433" i="3"/>
  <c r="V429" i="3"/>
  <c r="V425" i="3"/>
  <c r="V421" i="3"/>
  <c r="V417" i="3"/>
  <c r="V413" i="3"/>
  <c r="V409" i="3"/>
  <c r="V405" i="3"/>
  <c r="V401" i="3"/>
  <c r="V397" i="3"/>
  <c r="V393" i="3"/>
  <c r="V389" i="3"/>
  <c r="V385" i="3"/>
  <c r="V381" i="3"/>
  <c r="V377" i="3"/>
  <c r="V373" i="3"/>
  <c r="V369" i="3"/>
  <c r="V365" i="3"/>
  <c r="V361" i="3"/>
  <c r="V357" i="3"/>
  <c r="V353" i="3"/>
  <c r="V349" i="3"/>
  <c r="V345" i="3"/>
  <c r="V341" i="3"/>
  <c r="V337" i="3"/>
  <c r="V333" i="3"/>
  <c r="V329" i="3"/>
  <c r="V9" i="3"/>
  <c r="V578" i="3"/>
  <c r="V562" i="3"/>
  <c r="V558" i="3"/>
  <c r="V550" i="3"/>
  <c r="V538" i="3"/>
  <c r="V530" i="3"/>
  <c r="V518" i="3"/>
  <c r="V514" i="3"/>
  <c r="V502" i="3"/>
  <c r="V490" i="3"/>
  <c r="V486" i="3"/>
  <c r="V474" i="3"/>
  <c r="V466" i="3"/>
  <c r="V458" i="3"/>
  <c r="V450" i="3"/>
  <c r="V446" i="3"/>
  <c r="V442" i="3"/>
  <c r="V418" i="3"/>
  <c r="V414" i="3"/>
  <c r="V410" i="3"/>
  <c r="V402" i="3"/>
  <c r="V394" i="3"/>
  <c r="V386" i="3"/>
  <c r="V382" i="3"/>
  <c r="V366" i="3"/>
  <c r="V346" i="3"/>
  <c r="V330" i="3"/>
  <c r="V310" i="3"/>
  <c r="V298" i="3"/>
  <c r="V282" i="3"/>
  <c r="V234" i="3"/>
  <c r="V230" i="3"/>
  <c r="V210" i="3"/>
  <c r="V194" i="3"/>
  <c r="V182" i="3"/>
  <c r="V166" i="3"/>
  <c r="V154" i="3"/>
  <c r="V146" i="3"/>
  <c r="V122" i="3"/>
  <c r="V118" i="3"/>
  <c r="V102" i="3"/>
  <c r="V90" i="3"/>
  <c r="V86" i="3"/>
  <c r="V50" i="3"/>
  <c r="V42" i="3"/>
  <c r="V30" i="3"/>
  <c r="V22" i="3"/>
  <c r="V6" i="3"/>
  <c r="V792" i="3"/>
  <c r="V788" i="3"/>
  <c r="V784" i="3"/>
  <c r="V780" i="3"/>
  <c r="V776" i="3"/>
  <c r="V772" i="3"/>
  <c r="V768" i="3"/>
  <c r="V764" i="3"/>
  <c r="V760" i="3"/>
  <c r="V756" i="3"/>
  <c r="V752" i="3"/>
  <c r="V748" i="3"/>
  <c r="V744" i="3"/>
  <c r="V736" i="3"/>
  <c r="V728" i="3"/>
  <c r="V724" i="3"/>
  <c r="V720" i="3"/>
  <c r="V716" i="3"/>
  <c r="V712" i="3"/>
  <c r="V708" i="3"/>
  <c r="V704" i="3"/>
  <c r="V700" i="3"/>
  <c r="V696" i="3"/>
  <c r="V692" i="3"/>
  <c r="V688" i="3"/>
  <c r="V684" i="3"/>
  <c r="V680" i="3"/>
  <c r="V676" i="3"/>
  <c r="V672" i="3"/>
  <c r="V664" i="3"/>
  <c r="V660" i="3"/>
  <c r="V656" i="3"/>
  <c r="V652" i="3"/>
  <c r="V648" i="3"/>
  <c r="V644" i="3"/>
  <c r="V636" i="3"/>
  <c r="V632" i="3"/>
  <c r="V628" i="3"/>
  <c r="V624" i="3"/>
  <c r="V620" i="3"/>
  <c r="V616" i="3"/>
  <c r="V612" i="3"/>
  <c r="V608" i="3"/>
  <c r="V604" i="3"/>
  <c r="V600" i="3"/>
  <c r="V596" i="3"/>
  <c r="V592" i="3"/>
  <c r="V588" i="3"/>
  <c r="V584" i="3"/>
  <c r="V580" i="3"/>
  <c r="V576" i="3"/>
  <c r="V572" i="3"/>
  <c r="V568" i="3"/>
  <c r="V564" i="3"/>
  <c r="V560" i="3"/>
  <c r="V556" i="3"/>
  <c r="V552" i="3"/>
  <c r="V548" i="3"/>
  <c r="V544" i="3"/>
  <c r="V540" i="3"/>
  <c r="V536" i="3"/>
  <c r="V532" i="3"/>
  <c r="V528" i="3"/>
  <c r="V524" i="3"/>
  <c r="V520" i="3"/>
  <c r="V516" i="3"/>
  <c r="V512" i="3"/>
  <c r="V508" i="3"/>
  <c r="V504" i="3"/>
  <c r="V500" i="3"/>
  <c r="V496" i="3"/>
  <c r="V492" i="3"/>
  <c r="V488" i="3"/>
  <c r="V484" i="3"/>
  <c r="V480" i="3"/>
  <c r="V476" i="3"/>
  <c r="V472" i="3"/>
  <c r="V468" i="3"/>
  <c r="V464" i="3"/>
  <c r="V460" i="3"/>
  <c r="V456" i="3"/>
  <c r="V452" i="3"/>
  <c r="V448" i="3"/>
  <c r="V444" i="3"/>
  <c r="V440" i="3"/>
  <c r="V436" i="3"/>
  <c r="V432" i="3"/>
  <c r="V428" i="3"/>
  <c r="V424" i="3"/>
  <c r="V420" i="3"/>
  <c r="V416" i="3"/>
  <c r="V412" i="3"/>
  <c r="V408" i="3"/>
  <c r="V404" i="3"/>
  <c r="V400" i="3"/>
  <c r="V396" i="3"/>
  <c r="V392" i="3"/>
  <c r="V388" i="3"/>
  <c r="V384" i="3"/>
  <c r="V380" i="3"/>
  <c r="V376" i="3"/>
  <c r="V372" i="3"/>
  <c r="V368" i="3"/>
  <c r="V364" i="3"/>
  <c r="V360" i="3"/>
  <c r="V356" i="3"/>
  <c r="V352" i="3"/>
  <c r="V348" i="3"/>
  <c r="V344" i="3"/>
  <c r="V340" i="3"/>
  <c r="V336" i="3"/>
  <c r="V332" i="3"/>
  <c r="V328" i="3"/>
  <c r="V324" i="3"/>
  <c r="V320" i="3"/>
  <c r="V316" i="3"/>
  <c r="V312" i="3"/>
  <c r="V308" i="3"/>
  <c r="V304" i="3"/>
  <c r="V475" i="3"/>
  <c r="V343" i="3"/>
  <c r="V325" i="3"/>
  <c r="V321" i="3"/>
  <c r="V317" i="3"/>
  <c r="V313" i="3"/>
  <c r="V309" i="3"/>
  <c r="V305" i="3"/>
  <c r="V301" i="3"/>
  <c r="V297" i="3"/>
  <c r="V293" i="3"/>
  <c r="V289" i="3"/>
  <c r="V285" i="3"/>
  <c r="V281" i="3"/>
  <c r="V277" i="3"/>
  <c r="V273" i="3"/>
  <c r="V269" i="3"/>
  <c r="V265" i="3"/>
  <c r="V261" i="3"/>
  <c r="V257" i="3"/>
  <c r="V253" i="3"/>
  <c r="V249" i="3"/>
  <c r="V245" i="3"/>
  <c r="V241" i="3"/>
  <c r="V237" i="3"/>
  <c r="V233" i="3"/>
  <c r="V229" i="3"/>
  <c r="V225" i="3"/>
  <c r="V221" i="3"/>
  <c r="V217" i="3"/>
  <c r="V213" i="3"/>
  <c r="V209" i="3"/>
  <c r="V205" i="3"/>
  <c r="V201" i="3"/>
  <c r="V197" i="3"/>
  <c r="V193" i="3"/>
  <c r="V189" i="3"/>
  <c r="V185" i="3"/>
  <c r="V181" i="3"/>
  <c r="V177" i="3"/>
  <c r="V173" i="3"/>
  <c r="V169" i="3"/>
  <c r="V165" i="3"/>
  <c r="V161" i="3"/>
  <c r="V157" i="3"/>
  <c r="V153" i="3"/>
  <c r="V149" i="3"/>
  <c r="V145" i="3"/>
  <c r="V141" i="3"/>
  <c r="V137" i="3"/>
  <c r="V133" i="3"/>
  <c r="V129" i="3"/>
  <c r="V125" i="3"/>
  <c r="V121" i="3"/>
  <c r="V117" i="3"/>
  <c r="V113" i="3"/>
  <c r="V109" i="3"/>
  <c r="V105" i="3"/>
  <c r="V101" i="3"/>
  <c r="V97" i="3"/>
  <c r="V93" i="3"/>
  <c r="V89" i="3"/>
  <c r="V85" i="3"/>
  <c r="V81" i="3"/>
  <c r="V77" i="3"/>
  <c r="V73" i="3"/>
  <c r="V69" i="3"/>
  <c r="V65" i="3"/>
  <c r="V61" i="3"/>
  <c r="V57" i="3"/>
  <c r="V53" i="3"/>
  <c r="V49" i="3"/>
  <c r="V45" i="3"/>
  <c r="V41" i="3"/>
  <c r="V37" i="3"/>
  <c r="V33" i="3"/>
  <c r="V29" i="3"/>
  <c r="V25" i="3"/>
  <c r="V21" i="3"/>
  <c r="V17" i="3"/>
  <c r="V13" i="3"/>
  <c r="V5" i="3"/>
  <c r="V300" i="3"/>
  <c r="V296" i="3"/>
  <c r="V292" i="3"/>
  <c r="V288" i="3"/>
  <c r="V284" i="3"/>
  <c r="V280" i="3"/>
  <c r="V276" i="3"/>
  <c r="V272" i="3"/>
  <c r="V268" i="3"/>
  <c r="V264" i="3"/>
  <c r="V260" i="3"/>
  <c r="V256" i="3"/>
  <c r="V252" i="3"/>
  <c r="V248" i="3"/>
  <c r="V244" i="3"/>
  <c r="V240" i="3"/>
  <c r="V236" i="3"/>
  <c r="V232" i="3"/>
  <c r="V228" i="3"/>
  <c r="V224" i="3"/>
  <c r="V220" i="3"/>
  <c r="V216" i="3"/>
  <c r="V212" i="3"/>
  <c r="V208" i="3"/>
  <c r="V204" i="3"/>
  <c r="V200" i="3"/>
  <c r="V196" i="3"/>
  <c r="V192" i="3"/>
  <c r="V188" i="3"/>
  <c r="V184" i="3"/>
  <c r="V180" i="3"/>
  <c r="V176" i="3"/>
  <c r="V172" i="3"/>
  <c r="V168" i="3"/>
  <c r="V164" i="3"/>
  <c r="V160" i="3"/>
  <c r="V156" i="3"/>
  <c r="V152" i="3"/>
  <c r="V148" i="3"/>
  <c r="V144" i="3"/>
  <c r="V140" i="3"/>
  <c r="V136" i="3"/>
  <c r="V132" i="3"/>
  <c r="V128" i="3"/>
  <c r="V124" i="3"/>
  <c r="V120" i="3"/>
  <c r="V116" i="3"/>
  <c r="V112" i="3"/>
  <c r="V108" i="3"/>
  <c r="V104" i="3"/>
  <c r="V100" i="3"/>
  <c r="V96" i="3"/>
  <c r="V92" i="3"/>
  <c r="V88" i="3"/>
  <c r="V84" i="3"/>
  <c r="V80" i="3"/>
  <c r="V76" i="3"/>
  <c r="V72" i="3"/>
  <c r="V68" i="3"/>
  <c r="V64" i="3"/>
  <c r="V60" i="3"/>
  <c r="V56" i="3"/>
  <c r="V52" i="3"/>
  <c r="V48" i="3"/>
  <c r="V44" i="3"/>
  <c r="V40" i="3"/>
  <c r="V36" i="3"/>
  <c r="V32" i="3"/>
  <c r="V28" i="3"/>
  <c r="V24" i="3"/>
  <c r="V20" i="3"/>
  <c r="V16" i="3"/>
  <c r="V12" i="3"/>
  <c r="V8" i="3"/>
  <c r="V4" i="3"/>
  <c r="V787" i="3"/>
  <c r="V771" i="3"/>
  <c r="V755" i="3"/>
  <c r="V739" i="3"/>
  <c r="V723" i="3"/>
  <c r="V707" i="3"/>
  <c r="V691" i="3"/>
  <c r="V675" i="3"/>
  <c r="V659" i="3"/>
  <c r="V643" i="3"/>
  <c r="V631" i="3"/>
  <c r="V623" i="3"/>
  <c r="V607" i="3"/>
  <c r="V603" i="3"/>
  <c r="V595" i="3"/>
  <c r="V591" i="3"/>
  <c r="V575" i="3"/>
  <c r="V567" i="3"/>
  <c r="V559" i="3"/>
  <c r="V547" i="3"/>
  <c r="V535" i="3"/>
  <c r="V531" i="3"/>
  <c r="V527" i="3"/>
  <c r="V519" i="3"/>
  <c r="V515" i="3"/>
  <c r="V507" i="3"/>
  <c r="V499" i="3"/>
  <c r="V491" i="3"/>
  <c r="V487" i="3"/>
  <c r="V483" i="3"/>
  <c r="V479" i="3"/>
  <c r="V467" i="3"/>
  <c r="V463" i="3"/>
  <c r="V459" i="3"/>
  <c r="V455" i="3"/>
  <c r="V447" i="3"/>
  <c r="V443" i="3"/>
  <c r="V435" i="3"/>
  <c r="V431" i="3"/>
  <c r="V427" i="3"/>
  <c r="V423" i="3"/>
  <c r="V419" i="3"/>
  <c r="V415" i="3"/>
  <c r="V411" i="3"/>
  <c r="V407" i="3"/>
  <c r="V399" i="3"/>
  <c r="V395" i="3"/>
  <c r="V391" i="3"/>
  <c r="V387" i="3"/>
  <c r="V383" i="3"/>
  <c r="V379" i="3"/>
  <c r="V371" i="3"/>
  <c r="V367" i="3"/>
  <c r="V363" i="3"/>
  <c r="V359" i="3"/>
  <c r="V355" i="3"/>
  <c r="V347" i="3"/>
  <c r="V339" i="3"/>
  <c r="V335" i="3"/>
  <c r="V331" i="3"/>
  <c r="V327" i="3"/>
  <c r="V323" i="3"/>
  <c r="V315" i="3"/>
  <c r="V311" i="3"/>
  <c r="V307" i="3"/>
  <c r="V303" i="3"/>
  <c r="V299" i="3"/>
  <c r="V295" i="3"/>
  <c r="V291" i="3"/>
  <c r="V283" i="3"/>
  <c r="V279" i="3"/>
  <c r="V275" i="3"/>
  <c r="V271" i="3"/>
  <c r="V267" i="3"/>
  <c r="V263" i="3"/>
  <c r="V259" i="3"/>
  <c r="V255" i="3"/>
  <c r="V251" i="3"/>
  <c r="V247" i="3"/>
  <c r="V243" i="3"/>
  <c r="V239" i="3"/>
  <c r="V235" i="3"/>
  <c r="V231" i="3"/>
  <c r="V227" i="3"/>
  <c r="V215" i="3"/>
  <c r="V211" i="3"/>
  <c r="V207" i="3"/>
  <c r="V199" i="3"/>
  <c r="V195" i="3"/>
  <c r="V187" i="3"/>
  <c r="V179" i="3"/>
  <c r="V175" i="3"/>
  <c r="V171" i="3"/>
  <c r="V163" i="3"/>
  <c r="V159" i="3"/>
  <c r="V151" i="3"/>
  <c r="V147" i="3"/>
  <c r="V143" i="3"/>
  <c r="V139" i="3"/>
  <c r="V135" i="3"/>
  <c r="V131" i="3"/>
  <c r="V127" i="3"/>
  <c r="V123" i="3"/>
  <c r="V119" i="3"/>
  <c r="V115" i="3"/>
  <c r="V111" i="3"/>
  <c r="V107" i="3"/>
  <c r="V103" i="3"/>
  <c r="V99" i="3"/>
  <c r="V95" i="3"/>
  <c r="V91" i="3"/>
  <c r="V87" i="3"/>
  <c r="V83" i="3"/>
  <c r="V79" i="3"/>
  <c r="V75" i="3"/>
  <c r="V71" i="3"/>
  <c r="V67" i="3"/>
  <c r="V63" i="3"/>
  <c r="V59" i="3"/>
  <c r="V55" i="3"/>
  <c r="V51" i="3"/>
  <c r="V47" i="3"/>
  <c r="V43" i="3"/>
  <c r="V39" i="3"/>
  <c r="V35" i="3"/>
  <c r="V31" i="3"/>
  <c r="V27" i="3"/>
  <c r="V23" i="3"/>
  <c r="V19" i="3"/>
  <c r="V15" i="3"/>
  <c r="V11" i="3"/>
  <c r="V7" i="3"/>
  <c r="V3" i="3"/>
  <c r="V610" i="3"/>
  <c r="V582" i="3"/>
  <c r="V574" i="3"/>
  <c r="V794" i="3"/>
  <c r="V790" i="3"/>
  <c r="V786" i="3"/>
  <c r="V782" i="3"/>
  <c r="V778" i="3"/>
  <c r="V774" i="3"/>
  <c r="V770" i="3"/>
  <c r="V766" i="3"/>
  <c r="V762" i="3"/>
  <c r="V758" i="3"/>
  <c r="V754" i="3"/>
  <c r="V750" i="3"/>
  <c r="V746" i="3"/>
  <c r="V742" i="3"/>
  <c r="V738" i="3"/>
  <c r="V734" i="3"/>
  <c r="V730" i="3"/>
  <c r="V726" i="3"/>
  <c r="V722" i="3"/>
  <c r="V718" i="3"/>
  <c r="V714" i="3"/>
  <c r="V710" i="3"/>
  <c r="V706" i="3"/>
  <c r="V702" i="3"/>
  <c r="V698" i="3"/>
  <c r="V694" i="3"/>
  <c r="V690" i="3"/>
  <c r="V686" i="3"/>
  <c r="V682" i="3"/>
  <c r="V678" i="3"/>
  <c r="V674" i="3"/>
  <c r="V670" i="3"/>
  <c r="V666" i="3"/>
  <c r="V662" i="3"/>
  <c r="V658" i="3"/>
  <c r="V654" i="3"/>
  <c r="V650" i="3"/>
  <c r="V646" i="3"/>
  <c r="V642" i="3"/>
  <c r="V638" i="3"/>
  <c r="V634" i="3"/>
  <c r="V618" i="3"/>
  <c r="V602" i="3"/>
  <c r="V586" i="3"/>
  <c r="V570" i="3"/>
  <c r="V554" i="3"/>
  <c r="V542" i="3"/>
  <c r="V534" i="3"/>
  <c r="V506" i="3"/>
  <c r="V498" i="3"/>
  <c r="V470" i="3"/>
  <c r="V378" i="3"/>
  <c r="V350" i="3"/>
  <c r="V338" i="3"/>
  <c r="V326" i="3"/>
  <c r="V262" i="3"/>
  <c r="V202" i="3"/>
  <c r="V162" i="3"/>
  <c r="V134" i="3"/>
  <c r="V114" i="3"/>
  <c r="V94" i="3"/>
  <c r="V74" i="3"/>
  <c r="V58" i="3"/>
  <c r="V38" i="3"/>
  <c r="V18" i="3"/>
  <c r="V526" i="3"/>
  <c r="V510" i="3"/>
  <c r="V494" i="3"/>
  <c r="V478" i="3"/>
  <c r="V462" i="3"/>
  <c r="V454" i="3"/>
  <c r="V438" i="3"/>
  <c r="V434" i="3"/>
  <c r="V426" i="3"/>
  <c r="V422" i="3"/>
  <c r="V406" i="3"/>
  <c r="V398" i="3"/>
  <c r="V390" i="3"/>
  <c r="V374" i="3"/>
  <c r="V370" i="3"/>
  <c r="V362" i="3"/>
  <c r="V358" i="3"/>
  <c r="V342" i="3"/>
  <c r="V334" i="3"/>
  <c r="V322" i="3"/>
  <c r="V318" i="3"/>
  <c r="V314" i="3"/>
  <c r="V306" i="3"/>
  <c r="V302" i="3"/>
  <c r="V294" i="3"/>
  <c r="V286" i="3"/>
  <c r="V278" i="3"/>
  <c r="V274" i="3"/>
  <c r="V270" i="3"/>
  <c r="V266" i="3"/>
  <c r="V254" i="3"/>
  <c r="V250" i="3"/>
  <c r="V246" i="3"/>
  <c r="V242" i="3"/>
  <c r="V238" i="3"/>
  <c r="V226" i="3"/>
  <c r="V222" i="3"/>
  <c r="V218" i="3"/>
  <c r="V214" i="3"/>
  <c r="V206" i="3"/>
  <c r="V198" i="3"/>
  <c r="V190" i="3"/>
  <c r="V186" i="3"/>
  <c r="V178" i="3"/>
  <c r="V174" i="3"/>
  <c r="V170" i="3"/>
  <c r="V158" i="3"/>
  <c r="V150" i="3"/>
  <c r="V142" i="3"/>
  <c r="V138" i="3"/>
  <c r="V130" i="3"/>
  <c r="V126" i="3"/>
  <c r="V110" i="3"/>
  <c r="V98" i="3"/>
  <c r="V82" i="3"/>
  <c r="V78" i="3"/>
  <c r="V70" i="3"/>
  <c r="V66" i="3"/>
  <c r="V54" i="3"/>
  <c r="V46" i="3"/>
  <c r="V34" i="3"/>
  <c r="V26" i="3"/>
  <c r="V14" i="3"/>
  <c r="V10" i="3"/>
  <c r="R796" i="3"/>
  <c r="U796" i="3"/>
  <c r="V796" i="3" l="1"/>
  <c r="Q796" i="3"/>
  <c r="P796" i="3"/>
  <c r="O796" i="3"/>
  <c r="N796" i="3"/>
  <c r="L640" i="3"/>
  <c r="L628" i="3"/>
  <c r="L627" i="3"/>
  <c r="L626" i="3"/>
  <c r="L625" i="3"/>
  <c r="L624" i="3"/>
  <c r="L623" i="3"/>
  <c r="L622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</calcChain>
</file>

<file path=xl/sharedStrings.xml><?xml version="1.0" encoding="utf-8"?>
<sst xmlns="http://schemas.openxmlformats.org/spreadsheetml/2006/main" count="6374" uniqueCount="2106">
  <si>
    <t>RÉGIMEN</t>
  </si>
  <si>
    <t xml:space="preserve"> ST</t>
  </si>
  <si>
    <t xml:space="preserve"> DT</t>
  </si>
  <si>
    <t>CATEGORÍA</t>
  </si>
  <si>
    <t>PROYECTO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</si>
  <si>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</si>
  <si>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</si>
  <si>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</si>
  <si>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</si>
  <si>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</si>
  <si>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</si>
  <si>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</si>
  <si>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003-15412-(E)-DESPENSA - ESP</t>
  </si>
  <si>
    <t>004-13101-(G)-QUINQUENIO</t>
  </si>
  <si>
    <t>005-15413-(G)-TRANSPORTE</t>
  </si>
  <si>
    <t>PERCEPCIONES</t>
  </si>
  <si>
    <t>DEDUCCIONES</t>
  </si>
  <si>
    <t>NETO A PAGAR</t>
  </si>
  <si>
    <t>BASE</t>
  </si>
  <si>
    <t>A</t>
  </si>
  <si>
    <t>523-30</t>
  </si>
  <si>
    <t>10075</t>
  </si>
  <si>
    <t>18002</t>
  </si>
  <si>
    <t>LOPEZ GARCIA MIGUEL ANGEL</t>
  </si>
  <si>
    <t>CHOFER</t>
  </si>
  <si>
    <t>15300-DEPARTAMENTO DE TRABAJO SOCIA</t>
  </si>
  <si>
    <t>578-30</t>
  </si>
  <si>
    <t>10026</t>
  </si>
  <si>
    <t>18003</t>
  </si>
  <si>
    <t>NUÑO GUTIERREZ HECTOR DANIEL</t>
  </si>
  <si>
    <t>LICENCIADO EN DERECHO</t>
  </si>
  <si>
    <t>11300-DEPARTAMENTO DE ADQUISICIONES</t>
  </si>
  <si>
    <t>598-40</t>
  </si>
  <si>
    <t>10052</t>
  </si>
  <si>
    <t>18009</t>
  </si>
  <si>
    <t>ARAMBUL MARTINEZ MARIA DE LA LUZ</t>
  </si>
  <si>
    <t>TRABAJADOR (A) SOCIAL</t>
  </si>
  <si>
    <t>14100-DEPARTAMENTO DE PAZ</t>
  </si>
  <si>
    <t>518-30</t>
  </si>
  <si>
    <t>10030</t>
  </si>
  <si>
    <t>18013</t>
  </si>
  <si>
    <t>RODRIGUEZ GUDIÑO CESAR MARTIN</t>
  </si>
  <si>
    <t>AUXILIAR GENERAL</t>
  </si>
  <si>
    <t>11400-DEPARTAMENTO DE MANTENIMIENTO</t>
  </si>
  <si>
    <t>595-30</t>
  </si>
  <si>
    <t>10085</t>
  </si>
  <si>
    <t>18017</t>
  </si>
  <si>
    <t>RAMIREZ MORA JOSE HUMBERTO</t>
  </si>
  <si>
    <t>TECNICO PODOLOGO</t>
  </si>
  <si>
    <t>15501-JEFATURA DE SALUD Y AUTOCUIDA</t>
  </si>
  <si>
    <t>590-30</t>
  </si>
  <si>
    <t>10058</t>
  </si>
  <si>
    <t>18020</t>
  </si>
  <si>
    <t>PEREZ MEJIA TERESA</t>
  </si>
  <si>
    <t>SECRETARIA DE JEFE DE DEPARTAMENTO</t>
  </si>
  <si>
    <t>14202-JEFATURA DE PROTECCIÓN Y ATEN</t>
  </si>
  <si>
    <t>546-30</t>
  </si>
  <si>
    <t>10100</t>
  </si>
  <si>
    <t>18025</t>
  </si>
  <si>
    <t>VIZCAINO GONZALEZ MARTHA ELIZABETH</t>
  </si>
  <si>
    <t>EDUCADORA</t>
  </si>
  <si>
    <t>15706-JEFATURA DE CDI 5 - COLLI</t>
  </si>
  <si>
    <t>581-30</t>
  </si>
  <si>
    <t>10099</t>
  </si>
  <si>
    <t>18026</t>
  </si>
  <si>
    <t>MEDINA HERNANDEZ MARIA TRINIDAD</t>
  </si>
  <si>
    <t>MEDICO GENERAL</t>
  </si>
  <si>
    <t>15705-JEFATURA DE CDI 4 - MELVIN JO</t>
  </si>
  <si>
    <t>556-30</t>
  </si>
  <si>
    <t>10088</t>
  </si>
  <si>
    <t>18027</t>
  </si>
  <si>
    <t>DEL VIVAR PLASCENCIA SANDRA ARACELI</t>
  </si>
  <si>
    <t>INTENDENTE</t>
  </si>
  <si>
    <t>15504-JEFATURA DE INTEGRACIÓN Y BIE</t>
  </si>
  <si>
    <t>10016</t>
  </si>
  <si>
    <t>18030</t>
  </si>
  <si>
    <t>HERNANDEZ RODRIGUEZ MARIA CANDELARIA</t>
  </si>
  <si>
    <t>11100-DEPARTAMENTO DE DESARROLLO DE</t>
  </si>
  <si>
    <t>518-40</t>
  </si>
  <si>
    <t>10032</t>
  </si>
  <si>
    <t>18031</t>
  </si>
  <si>
    <t>MATA CHAVEZ JUAN</t>
  </si>
  <si>
    <t>11402-JEFATURA DE MANTENIMIENTO DE</t>
  </si>
  <si>
    <t>598-30</t>
  </si>
  <si>
    <t>10081</t>
  </si>
  <si>
    <t>18039</t>
  </si>
  <si>
    <t>ALANIZ SILVA MA. ISABEL</t>
  </si>
  <si>
    <t>15427-CDC 21 COPALITA</t>
  </si>
  <si>
    <t>514-30</t>
  </si>
  <si>
    <t>18046</t>
  </si>
  <si>
    <t>CASAS ARELLANO SILVIA</t>
  </si>
  <si>
    <t>AUXILIAR DE SALA</t>
  </si>
  <si>
    <t>18049</t>
  </si>
  <si>
    <t>SANCHEZ VENEGAS RENE</t>
  </si>
  <si>
    <t>587-30</t>
  </si>
  <si>
    <t>10102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</si>
  <si>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</si>
  <si>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</si>
  <si>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</si>
  <si>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</si>
  <si>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</si>
  <si>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</si>
  <si>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</si>
  <si>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</si>
  <si>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10101</t>
  </si>
  <si>
    <t>18055</t>
  </si>
  <si>
    <t>VELAZQUEZ RUIZ MARGARITA</t>
  </si>
  <si>
    <t>15707-JEFATURA DE CDI 6 - TABACHINE</t>
  </si>
  <si>
    <t>10098</t>
  </si>
  <si>
    <t>18065</t>
  </si>
  <si>
    <t>BAUTISTA MARTINEZ GABRIELA</t>
  </si>
  <si>
    <t>15704-JEFATURA DE CDI 3 - DRA. IREN</t>
  </si>
  <si>
    <t>10072</t>
  </si>
  <si>
    <t>18086</t>
  </si>
  <si>
    <t>TEJEDA CORTES MARIA JOSEFINA</t>
  </si>
  <si>
    <t>15201-JEFATURA DE SALUD PREVENTIVA</t>
  </si>
  <si>
    <t>18088</t>
  </si>
  <si>
    <t>AGUAYO PRADO LAURA MARGARITA</t>
  </si>
  <si>
    <t>10121</t>
  </si>
  <si>
    <t>18090</t>
  </si>
  <si>
    <t>PINEDA PORTILLO MARIA ELBA</t>
  </si>
  <si>
    <t>17100-SUBDELEGACION DE ATENCIÓN A R</t>
  </si>
  <si>
    <t>501-30</t>
  </si>
  <si>
    <t>18092</t>
  </si>
  <si>
    <t>CONTRERAS VILLA ANATOLIO</t>
  </si>
  <si>
    <t>ABOGADO</t>
  </si>
  <si>
    <t>10053</t>
  </si>
  <si>
    <t>18104</t>
  </si>
  <si>
    <t>JAUREGUI ARANA BERTHA ALICIA</t>
  </si>
  <si>
    <t>14125-LUDOTECA VILLA LA LOMA</t>
  </si>
  <si>
    <t>590-40</t>
  </si>
  <si>
    <t>18106</t>
  </si>
  <si>
    <t>GUIZAR BARRIGA ESTRELLA URUAPAN</t>
  </si>
  <si>
    <t>524-40</t>
  </si>
  <si>
    <t>10084</t>
  </si>
  <si>
    <t>18107</t>
  </si>
  <si>
    <t>TAPIA RODRIGUEZ JOAQUIN</t>
  </si>
  <si>
    <t>CHOFER DE AUTOBUS</t>
  </si>
  <si>
    <t>15500-DEPARTAMENTO DEL CENTRO METRO</t>
  </si>
  <si>
    <t>515-40</t>
  </si>
  <si>
    <t>18108</t>
  </si>
  <si>
    <t>CERVANTES VALDEZ FRANCISCO JAVIER</t>
  </si>
  <si>
    <t>AUXILIAR DE SERVICIOS GENERALES</t>
  </si>
  <si>
    <t>509-30</t>
  </si>
  <si>
    <t>10119</t>
  </si>
  <si>
    <t>18120</t>
  </si>
  <si>
    <t>ALVAREZ LOMELI SILVIA</t>
  </si>
  <si>
    <t>AUXILIAR ADMINISTRATIVO</t>
  </si>
  <si>
    <t>17010-COORDINACION DE ADOPCIÓN Y AC</t>
  </si>
  <si>
    <t>589-30</t>
  </si>
  <si>
    <t>10096</t>
  </si>
  <si>
    <t>18121</t>
  </si>
  <si>
    <t>RUIZ DURAN GLORIA</t>
  </si>
  <si>
    <t>SECRETARIA</t>
  </si>
  <si>
    <t>15702-JEFATURA DE CDI 1 - CARMEN AR</t>
  </si>
  <si>
    <t>10097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</si>
  <si>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</si>
  <si>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</si>
  <si>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</si>
  <si>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</si>
  <si>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</si>
  <si>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</si>
  <si>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</si>
  <si>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</si>
  <si>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10123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</si>
  <si>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</si>
  <si>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</si>
  <si>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</si>
  <si>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</si>
  <si>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</si>
  <si>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</si>
  <si>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</si>
  <si>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10090</t>
  </si>
  <si>
    <t>18172</t>
  </si>
  <si>
    <t>MONTES CID ANIRA</t>
  </si>
  <si>
    <t>15610-COORDINACION DE AUTISMO</t>
  </si>
  <si>
    <t>509-40</t>
  </si>
  <si>
    <t>10068</t>
  </si>
  <si>
    <t>18178</t>
  </si>
  <si>
    <t>CORDERO SERVIN OMAR</t>
  </si>
  <si>
    <t>15101-JEFATURA DE ALMACÉN DE NUTRIC</t>
  </si>
  <si>
    <t>10076</t>
  </si>
  <si>
    <t>18179</t>
  </si>
  <si>
    <t>TORRES MOLINA ANGELA</t>
  </si>
  <si>
    <t>15301-JEFATURA DE ATENCIÓN A GRUPOS</t>
  </si>
  <si>
    <t>18181</t>
  </si>
  <si>
    <t>CAMARILLO LUEVANO ESTELA</t>
  </si>
  <si>
    <t>546-40</t>
  </si>
  <si>
    <t>10103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</si>
  <si>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</si>
  <si>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</si>
  <si>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</si>
  <si>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</si>
  <si>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</si>
  <si>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</si>
  <si>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</si>
  <si>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</si>
  <si>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</si>
  <si>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</si>
  <si>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552-30</t>
  </si>
  <si>
    <t>10051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</si>
  <si>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</si>
  <si>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</si>
  <si>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</si>
  <si>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</si>
  <si>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</si>
  <si>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</si>
  <si>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</si>
  <si>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</si>
  <si>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</si>
  <si>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</si>
  <si>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589-40</t>
  </si>
  <si>
    <t>18202</t>
  </si>
  <si>
    <t>RUEDA RODRIGUEZ ANDREA</t>
  </si>
  <si>
    <t>18204</t>
  </si>
  <si>
    <t>MARTINEZ ANGELES JUANA</t>
  </si>
  <si>
    <t>15425-CDC 19 JARDINES DE NUEVO MEX</t>
  </si>
  <si>
    <t>10063</t>
  </si>
  <si>
    <t>18208</t>
  </si>
  <si>
    <t>VILLALPANDO MARTIN MARIA ELENA</t>
  </si>
  <si>
    <t>14300-DEPARTAMENTO DE ATENCIÓN Y AC</t>
  </si>
  <si>
    <t>10055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</si>
  <si>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</si>
  <si>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</si>
  <si>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</si>
  <si>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</si>
  <si>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</si>
  <si>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</si>
  <si>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</si>
  <si>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</si>
  <si>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</si>
  <si>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</si>
  <si>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</si>
  <si>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512-40</t>
  </si>
  <si>
    <t>10079</t>
  </si>
  <si>
    <t>18239</t>
  </si>
  <si>
    <t>DELGADILLO IBARRA SANDRA LUCIA</t>
  </si>
  <si>
    <t>AUXILIAR DE CENTRO</t>
  </si>
  <si>
    <t>15400-DEPARTAMENTO DE HABILIDADES Y</t>
  </si>
  <si>
    <t>515-30</t>
  </si>
  <si>
    <t>18250</t>
  </si>
  <si>
    <t>RAMIREZ RAMIREZ ESTEBAN</t>
  </si>
  <si>
    <t>18251</t>
  </si>
  <si>
    <t>BARRAGAN OCHOA FRANCISCO JAVIER</t>
  </si>
  <si>
    <t>18316</t>
  </si>
  <si>
    <t>SANCHEZ GUZMAN MARTHA</t>
  </si>
  <si>
    <t>555-30</t>
  </si>
  <si>
    <t>10082</t>
  </si>
  <si>
    <t>18322</t>
  </si>
  <si>
    <t>ROMO JACOBO HECTOR</t>
  </si>
  <si>
    <t>INSTRUCTOR</t>
  </si>
  <si>
    <t>15435-KOKONE SAN JUAN DE OCOTAN</t>
  </si>
  <si>
    <t>10080</t>
  </si>
  <si>
    <t>18337</t>
  </si>
  <si>
    <t>QUIROZ LOPEZ MARIA DE LOURDES</t>
  </si>
  <si>
    <t>15416-CDC 22 PARQUES DEL AUDITORIO</t>
  </si>
  <si>
    <t>18346</t>
  </si>
  <si>
    <t>PEÑA MEZA LORENA</t>
  </si>
  <si>
    <t>577-40</t>
  </si>
  <si>
    <t>10007</t>
  </si>
  <si>
    <t>18368</t>
  </si>
  <si>
    <t>MARTINEZ GOMEZ PAULINA</t>
  </si>
  <si>
    <t>LICENCIADO EN COMUNICACION SOCIAL</t>
  </si>
  <si>
    <t>10201-JEFATURA DE PROYECTOS Y AUDIO</t>
  </si>
  <si>
    <t>10071</t>
  </si>
  <si>
    <t>18374</t>
  </si>
  <si>
    <t>MACIAS FLORES FRANCISCO JAVIER</t>
  </si>
  <si>
    <t>15200-DEPARTAMENTO DE SALUD Y BIENE</t>
  </si>
  <si>
    <t>10034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</si>
  <si>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</si>
  <si>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</si>
  <si>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</si>
  <si>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</si>
  <si>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</si>
  <si>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</si>
  <si>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</si>
  <si>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</si>
  <si>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513-30</t>
  </si>
  <si>
    <t>18505</t>
  </si>
  <si>
    <t>PEREZ NUÑES MARTHA</t>
  </si>
  <si>
    <t>AUXILIAR DE COCINA</t>
  </si>
  <si>
    <t>10104</t>
  </si>
  <si>
    <t>18543</t>
  </si>
  <si>
    <t>HERNANDEZ GUTIERREZ MARIA DEL ROCIO</t>
  </si>
  <si>
    <t>15710-JEFATURA DE CDI 9 - VILLAS DE</t>
  </si>
  <si>
    <t>514-40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</si>
  <si>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</si>
  <si>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</si>
  <si>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</si>
  <si>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</si>
  <si>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</si>
  <si>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</si>
  <si>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</si>
  <si>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</si>
  <si>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</si>
  <si>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</si>
  <si>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</si>
  <si>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</si>
  <si>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</si>
  <si>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</si>
  <si>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</si>
  <si>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555-40</t>
  </si>
  <si>
    <t>18631</t>
  </si>
  <si>
    <t>ALDAMA CUENCA VIRGINIA</t>
  </si>
  <si>
    <t>15413-CDC 16 VISTA HERMOSA</t>
  </si>
  <si>
    <t>18633</t>
  </si>
  <si>
    <t>FERNANDEZ DORADO SANDRA LUZ</t>
  </si>
  <si>
    <t>18642</t>
  </si>
  <si>
    <t>CORONA GONZALEZ CECILIA</t>
  </si>
  <si>
    <t>523-40</t>
  </si>
  <si>
    <t>10012</t>
  </si>
  <si>
    <t>18649</t>
  </si>
  <si>
    <t>PEREZ VILLALOBOS MARIO ALBERTO</t>
  </si>
  <si>
    <t>11010-COORDINACION DE MANTENIMIENTO</t>
  </si>
  <si>
    <t>511-40</t>
  </si>
  <si>
    <t>10013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</si>
  <si>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</si>
  <si>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</si>
  <si>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</si>
  <si>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</si>
  <si>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</si>
  <si>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</si>
  <si>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</si>
  <si>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</si>
  <si>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</si>
  <si>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</si>
  <si>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</si>
  <si>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</si>
  <si>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</si>
  <si>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</si>
  <si>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</si>
  <si>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528-30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</si>
  <si>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</si>
  <si>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</si>
  <si>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</si>
  <si>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</si>
  <si>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</si>
  <si>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</si>
  <si>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</si>
  <si>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512-30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</si>
  <si>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</si>
  <si>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</si>
  <si>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</si>
  <si>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</si>
  <si>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</si>
  <si>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</si>
  <si>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</si>
  <si>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553-30</t>
  </si>
  <si>
    <t>10049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</si>
  <si>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</si>
  <si>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</si>
  <si>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</si>
  <si>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</si>
  <si>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</si>
  <si>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</si>
  <si>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</si>
  <si>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</si>
  <si>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</si>
  <si>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</si>
  <si>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10117</t>
  </si>
  <si>
    <t>18690</t>
  </si>
  <si>
    <t>VILLARREAL CASTAÑEDA BERTHA LETICIA</t>
  </si>
  <si>
    <t>17000-DELEGACION INSTITUCIONAL DE L</t>
  </si>
  <si>
    <t>18693</t>
  </si>
  <si>
    <t>LOMELI GONZALEZ MA DE LA LUZ</t>
  </si>
  <si>
    <t>15424-CDC 8 SANTA MONICA DE LOS CH</t>
  </si>
  <si>
    <t>579-30</t>
  </si>
  <si>
    <t>10086</t>
  </si>
  <si>
    <t>18695</t>
  </si>
  <si>
    <t>MAGAÑA CARMONA ISMAEL</t>
  </si>
  <si>
    <t>LICENCIADO EN EDUCACION FISICA</t>
  </si>
  <si>
    <t>15502-JEFATURA DE ACTIVACION Y DESA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</si>
  <si>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</si>
  <si>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</si>
  <si>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</si>
  <si>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</si>
  <si>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</si>
  <si>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</si>
  <si>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</si>
  <si>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</si>
  <si>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</si>
  <si>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</si>
  <si>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</si>
  <si>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</si>
  <si>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10083</t>
  </si>
  <si>
    <t>18734</t>
  </si>
  <si>
    <t>ATANACIO CARDENAS MARIA AZULEMA</t>
  </si>
  <si>
    <t>15442-CDC 10 FRANCISCO SARABIA</t>
  </si>
  <si>
    <t>18736</t>
  </si>
  <si>
    <t>GONZALEZ PEREZ PILAR DEL ROCIO</t>
  </si>
  <si>
    <t>10087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</si>
  <si>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</si>
  <si>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</si>
  <si>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</si>
  <si>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</si>
  <si>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</si>
  <si>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</si>
  <si>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</si>
  <si>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15432-CDC 11 SANTA MARIA DEL PUEBL</t>
  </si>
  <si>
    <t>18744</t>
  </si>
  <si>
    <t>ALATORRE MERCADO ANEL</t>
  </si>
  <si>
    <t>18752</t>
  </si>
  <si>
    <t>BAUTISTA MARTINEZ MARIA GUADALUPE</t>
  </si>
  <si>
    <t>587-40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</si>
  <si>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</si>
  <si>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</si>
  <si>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</si>
  <si>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</si>
  <si>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</si>
  <si>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</si>
  <si>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</si>
  <si>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</si>
  <si>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</si>
  <si>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</si>
  <si>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</si>
  <si>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</si>
  <si>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</si>
  <si>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501-40</t>
  </si>
  <si>
    <t>18778</t>
  </si>
  <si>
    <t>OLIVARES MORALES CECILIA</t>
  </si>
  <si>
    <t>18793</t>
  </si>
  <si>
    <t>VIRONCHE AHUMADA ADRIAN</t>
  </si>
  <si>
    <t>522-40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</si>
  <si>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</si>
  <si>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</si>
  <si>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</si>
  <si>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</si>
  <si>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</si>
  <si>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</si>
  <si>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</si>
  <si>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</si>
  <si>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</si>
  <si>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</si>
  <si>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</si>
  <si>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</si>
  <si>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</si>
  <si>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</si>
  <si>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</si>
  <si>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</si>
  <si>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</si>
  <si>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10060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</si>
  <si>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</si>
  <si>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</si>
  <si>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</si>
  <si>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</si>
  <si>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</si>
  <si>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</si>
  <si>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</si>
  <si>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</si>
  <si>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</si>
  <si>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519-30</t>
  </si>
  <si>
    <t>10028</t>
  </si>
  <si>
    <t>18825</t>
  </si>
  <si>
    <t>GARCIA DE ANDA EROS ALEJANDRO</t>
  </si>
  <si>
    <t>AUXILIAR TECNICO</t>
  </si>
  <si>
    <t>11301-UNIDAD DE ANÁLISIS Y EVALUACI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</si>
  <si>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</si>
  <si>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</si>
  <si>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</si>
  <si>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</si>
  <si>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</si>
  <si>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</si>
  <si>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</si>
  <si>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</si>
  <si>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586-30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</si>
  <si>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</si>
  <si>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</si>
  <si>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</si>
  <si>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</si>
  <si>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</si>
  <si>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</si>
  <si>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</si>
  <si>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</si>
  <si>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</si>
  <si>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526-30</t>
  </si>
  <si>
    <t>18871</t>
  </si>
  <si>
    <t>DIAZ GONZALEZ SILVIA</t>
  </si>
  <si>
    <t>COCINERO (A)</t>
  </si>
  <si>
    <t>586-40</t>
  </si>
  <si>
    <t>10062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</si>
  <si>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</si>
  <si>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</si>
  <si>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</si>
  <si>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</si>
  <si>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</si>
  <si>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</si>
  <si>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</si>
  <si>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</si>
  <si>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</si>
  <si>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</si>
  <si>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</si>
  <si>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</si>
  <si>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</si>
  <si>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</si>
  <si>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10056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</si>
  <si>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</si>
  <si>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</si>
  <si>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</si>
  <si>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</si>
  <si>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</si>
  <si>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</si>
  <si>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</si>
  <si>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</si>
  <si>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</si>
  <si>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</si>
  <si>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</si>
  <si>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</si>
  <si>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</si>
  <si>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</si>
  <si>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</si>
  <si>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550-30</t>
  </si>
  <si>
    <t>18932</t>
  </si>
  <si>
    <t>MOYA GERVACIO SUSANA GUADALUPE</t>
  </si>
  <si>
    <t>ENFERMERA</t>
  </si>
  <si>
    <t>18934</t>
  </si>
  <si>
    <t>TORRES MONTES MA. GUADALUPE</t>
  </si>
  <si>
    <t>10018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</si>
  <si>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</si>
  <si>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</si>
  <si>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</si>
  <si>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</si>
  <si>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</si>
  <si>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</si>
  <si>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</si>
  <si>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10043</t>
  </si>
  <si>
    <t>18945</t>
  </si>
  <si>
    <t>BEJARANO CAZARES ERENDIRA DEL CARMEN</t>
  </si>
  <si>
    <t>13100-DEPARTAMENTO DE PLANEACIÓN ES</t>
  </si>
  <si>
    <t>18947</t>
  </si>
  <si>
    <t>GOLLAZ NAVA BLANCA ESTELA</t>
  </si>
  <si>
    <t>18960</t>
  </si>
  <si>
    <t>GARCIA DURON ROCIO MIREYA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</si>
  <si>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</si>
  <si>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</si>
  <si>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</si>
  <si>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</si>
  <si>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</si>
  <si>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</si>
  <si>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</si>
  <si>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</si>
  <si>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</si>
  <si>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</si>
  <si>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10077</t>
  </si>
  <si>
    <t>18988</t>
  </si>
  <si>
    <t>SALAZAR IBARRA ARACELI LETICIA</t>
  </si>
  <si>
    <t>15302-JEFATURA DE ADMINISTRACIÓN Y</t>
  </si>
  <si>
    <t>18989</t>
  </si>
  <si>
    <t>JIMENEZ SAHAGUN PAOLA TRINIDAD</t>
  </si>
  <si>
    <t>18992</t>
  </si>
  <si>
    <t>HERNANDEZ MENDOZA MONICA CAROLINA</t>
  </si>
  <si>
    <t>529-30</t>
  </si>
  <si>
    <t>10129</t>
  </si>
  <si>
    <t>18996</t>
  </si>
  <si>
    <t>BAÑALES DIAZ ENRIQUE</t>
  </si>
  <si>
    <t>CONSEJERO LABORAL</t>
  </si>
  <si>
    <t>18000-DIRECCION DE GESTIÓN SOCIAL</t>
  </si>
  <si>
    <t>519-40</t>
  </si>
  <si>
    <t>18999</t>
  </si>
  <si>
    <t>CURIEL GUTIERREZ ROSA GABRIELA</t>
  </si>
  <si>
    <t>19002</t>
  </si>
  <si>
    <t>GARCIA RODRIGUEZ GRACIELA</t>
  </si>
  <si>
    <t>577-30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</si>
  <si>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</si>
  <si>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</si>
  <si>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</si>
  <si>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</si>
  <si>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</si>
  <si>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</si>
  <si>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582-30</t>
  </si>
  <si>
    <t>19011</t>
  </si>
  <si>
    <t>ESCOBEDO VALLADARES MARIA DEL PILAR</t>
  </si>
  <si>
    <t>ODONTOLOGO</t>
  </si>
  <si>
    <t>19014</t>
  </si>
  <si>
    <t>PEREZ GUEVARA LAIZA MARCELA</t>
  </si>
  <si>
    <t>19020</t>
  </si>
  <si>
    <t>PARRA MADRIGAL JUAN</t>
  </si>
  <si>
    <t>554-40</t>
  </si>
  <si>
    <t>10035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</si>
  <si>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</si>
  <si>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</si>
  <si>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</si>
  <si>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</si>
  <si>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</si>
  <si>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</si>
  <si>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</si>
  <si>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</si>
  <si>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551-40</t>
  </si>
  <si>
    <t>10045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</si>
  <si>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</si>
  <si>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</si>
  <si>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</si>
  <si>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</si>
  <si>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</si>
  <si>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</si>
  <si>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588-30</t>
  </si>
  <si>
    <t>19040</t>
  </si>
  <si>
    <t>TORRES CARDENAS LAURA LOURDES</t>
  </si>
  <si>
    <t>RECEPCIONISTA</t>
  </si>
  <si>
    <t>19050</t>
  </si>
  <si>
    <t>LOPEZ AGUILAR BOSCO ALBERTO</t>
  </si>
  <si>
    <t>15434-CDC 24 MIRAMAR</t>
  </si>
  <si>
    <t>502-30</t>
  </si>
  <si>
    <t>10067</t>
  </si>
  <si>
    <t>19055</t>
  </si>
  <si>
    <t>DE DIOS FIGUEROA JOSE LUIS</t>
  </si>
  <si>
    <t>AGRONOMO</t>
  </si>
  <si>
    <t>15100-DEPARTAMENTO  DE NUTRICIÓN Y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</si>
  <si>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</si>
  <si>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</si>
  <si>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</si>
  <si>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</si>
  <si>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</si>
  <si>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</si>
  <si>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</si>
  <si>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</si>
  <si>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10074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</si>
  <si>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</si>
  <si>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</si>
  <si>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</si>
  <si>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</si>
  <si>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</si>
  <si>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</si>
  <si>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</si>
  <si>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</si>
  <si>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</si>
  <si>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</si>
  <si>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</si>
  <si>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</si>
  <si>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</si>
  <si>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</si>
  <si>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</si>
  <si>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</si>
  <si>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</si>
  <si>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</si>
  <si>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</si>
  <si>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</si>
  <si>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</si>
  <si>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</si>
  <si>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</si>
  <si>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</si>
  <si>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</si>
  <si>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</si>
  <si>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</si>
  <si>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</si>
  <si>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</si>
  <si>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10106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</si>
  <si>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</si>
  <si>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</si>
  <si>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</si>
  <si>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</si>
  <si>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</si>
  <si>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</si>
  <si>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</si>
  <si>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</si>
  <si>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</si>
  <si>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10021</t>
  </si>
  <si>
    <t>19129</t>
  </si>
  <si>
    <t>NAVA AVILA DAVID CESAR</t>
  </si>
  <si>
    <t>11200-DEPARTAMENTO DE RECURSOS FINA</t>
  </si>
  <si>
    <t>594-30</t>
  </si>
  <si>
    <t>19131</t>
  </si>
  <si>
    <t>CONTRERAS GUTIERREZ SAUL</t>
  </si>
  <si>
    <t>TECNICO EN LAB ODONT</t>
  </si>
  <si>
    <t>19132</t>
  </si>
  <si>
    <t>CARDENAS RODRIGUEZ LUCIA DEL CARMEN</t>
  </si>
  <si>
    <t>10128</t>
  </si>
  <si>
    <t>19137</t>
  </si>
  <si>
    <t>PRECIADO AMEZCUA JORGE EDUARDO</t>
  </si>
  <si>
    <t>17400-DEPARTAMENTO JURÍDICO</t>
  </si>
  <si>
    <t>19138</t>
  </si>
  <si>
    <t>ALCAZAR ZEPEDA VERONICA</t>
  </si>
  <si>
    <t>19140</t>
  </si>
  <si>
    <t>RAYGOZA VAZQUEZ BERTHA ALICIA</t>
  </si>
  <si>
    <t>584-40</t>
  </si>
  <si>
    <t>19144</t>
  </si>
  <si>
    <t>GONZALEZ BARAJAS MIGUEL ANGEL</t>
  </si>
  <si>
    <t>POLIVALENTE</t>
  </si>
  <si>
    <t>19145</t>
  </si>
  <si>
    <t>CAMPOS QUIRARTE ANGEL GUILLERMO</t>
  </si>
  <si>
    <t>10042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</si>
  <si>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</si>
  <si>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</si>
  <si>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</si>
  <si>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</si>
  <si>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</si>
  <si>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</si>
  <si>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</si>
  <si>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</si>
  <si>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</si>
  <si>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10122</t>
  </si>
  <si>
    <t>19164</t>
  </si>
  <si>
    <t>LIMON CASTRO ROSELIA</t>
  </si>
  <si>
    <t>17200-SUBDELEGACION DE REINTEGRACIÓ</t>
  </si>
  <si>
    <t>19166</t>
  </si>
  <si>
    <t>NUNGARAY AMEZCUA ALMA ALICIA</t>
  </si>
  <si>
    <t>14123-CENTRO LUDICO TABACHINES</t>
  </si>
  <si>
    <t>10125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</si>
  <si>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</si>
  <si>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</si>
  <si>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</si>
  <si>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</si>
  <si>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</si>
  <si>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</si>
  <si>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</si>
  <si>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</si>
  <si>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</si>
  <si>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</si>
  <si>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</si>
  <si>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</si>
  <si>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</si>
  <si>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</si>
  <si>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</si>
  <si>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</si>
  <si>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</si>
  <si>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</si>
  <si>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</si>
  <si>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</si>
  <si>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</si>
  <si>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</si>
  <si>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</si>
  <si>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19195</t>
  </si>
  <si>
    <t>VALDIVIA RUIZ OSCAR</t>
  </si>
  <si>
    <t>14121-CENTRO LUDICO OFICINAS GRLES</t>
  </si>
  <si>
    <t>19203</t>
  </si>
  <si>
    <t>OROZCO CARVAJAL GEMA DEL SAGRARIO</t>
  </si>
  <si>
    <t>517-40</t>
  </si>
  <si>
    <t>19205</t>
  </si>
  <si>
    <t>GONZALEZ PARRA CORRAL KARINA ISABEL</t>
  </si>
  <si>
    <t>AUXILIAR DE ZONA</t>
  </si>
  <si>
    <t>580-30</t>
  </si>
  <si>
    <t>19208</t>
  </si>
  <si>
    <t>VILLEGAS DE LUNA FLORITA</t>
  </si>
  <si>
    <t>LICENCIADO EN LITERATURA</t>
  </si>
  <si>
    <t>19209</t>
  </si>
  <si>
    <t>VILLANUEVA VILLALOBOS BERTHA ALICIA</t>
  </si>
  <si>
    <t>10065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</si>
  <si>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</si>
  <si>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</si>
  <si>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</si>
  <si>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</si>
  <si>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</si>
  <si>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</si>
  <si>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</si>
  <si>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19219</t>
  </si>
  <si>
    <t>ALATORRE NAVARRO JUDITH AIDEE</t>
  </si>
  <si>
    <t>10112</t>
  </si>
  <si>
    <t>19220</t>
  </si>
  <si>
    <t>FLORES MORENO SERGIO ALEJANDRO</t>
  </si>
  <si>
    <t>16000-CONTRALORIA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</si>
  <si>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</si>
  <si>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</si>
  <si>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</si>
  <si>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</si>
  <si>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</si>
  <si>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</si>
  <si>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</si>
  <si>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</si>
  <si>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</si>
  <si>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</si>
  <si>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10024</t>
  </si>
  <si>
    <t>19230</t>
  </si>
  <si>
    <t>CANTERO VILLANUEVA LAURA SUSANA</t>
  </si>
  <si>
    <t>11203-JEFATURA DE CONTABILIDAD</t>
  </si>
  <si>
    <t>10089</t>
  </si>
  <si>
    <t>19234</t>
  </si>
  <si>
    <t>TRELLES PADILLA MARIA GUADALUPE</t>
  </si>
  <si>
    <t>15600-DEPARTAMENTO DE AUTISMO</t>
  </si>
  <si>
    <t>584-30</t>
  </si>
  <si>
    <t>19236</t>
  </si>
  <si>
    <t>PORTILLO GARCIA ANTONIO EMMANUEL</t>
  </si>
  <si>
    <t>10094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</si>
  <si>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</si>
  <si>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</si>
  <si>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</si>
  <si>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</si>
  <si>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</si>
  <si>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</si>
  <si>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</si>
  <si>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</si>
  <si>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</si>
  <si>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</si>
  <si>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</si>
  <si>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</si>
  <si>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</si>
  <si>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</si>
  <si>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</si>
  <si>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</si>
  <si>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</si>
  <si>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</si>
  <si>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</si>
  <si>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</si>
  <si>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</si>
  <si>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</si>
  <si>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</si>
  <si>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19286</t>
  </si>
  <si>
    <t>GOMEZ CEJA BIANCA ERIKA</t>
  </si>
  <si>
    <t>19289</t>
  </si>
  <si>
    <t>BARAJAS AVIÑA SALVADOR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</si>
  <si>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</si>
  <si>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</si>
  <si>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</si>
  <si>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</si>
  <si>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</si>
  <si>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</si>
  <si>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</si>
  <si>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</si>
  <si>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19300</t>
  </si>
  <si>
    <t>OROZCO CAMACHO CLAUDIA</t>
  </si>
  <si>
    <t>526-40</t>
  </si>
  <si>
    <t>19301</t>
  </si>
  <si>
    <t>ESPARZA PEREZ MARIA DEL SOCORRO</t>
  </si>
  <si>
    <t>513-40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</si>
  <si>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</si>
  <si>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</si>
  <si>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</si>
  <si>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</si>
  <si>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</si>
  <si>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</si>
  <si>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</si>
  <si>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</si>
  <si>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</si>
  <si>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</si>
  <si>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</si>
  <si>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</si>
  <si>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</si>
  <si>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</si>
  <si>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</si>
  <si>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</si>
  <si>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</si>
  <si>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</si>
  <si>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</si>
  <si>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</si>
  <si>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</si>
  <si>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</si>
  <si>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</si>
  <si>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</si>
  <si>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</si>
  <si>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</si>
  <si>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</si>
  <si>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</si>
  <si>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</si>
  <si>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</si>
  <si>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</si>
  <si>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</si>
  <si>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</si>
  <si>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</si>
  <si>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</si>
  <si>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</si>
  <si>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</si>
  <si>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</si>
  <si>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</si>
  <si>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</si>
  <si>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</si>
  <si>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</si>
  <si>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</si>
  <si>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</si>
  <si>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</si>
  <si>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</si>
  <si>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</si>
  <si>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</si>
  <si>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</si>
  <si>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</si>
  <si>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</si>
  <si>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</si>
  <si>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19349</t>
  </si>
  <si>
    <t>GARCIA MARTINEZ CINTHYA ARLETTE</t>
  </si>
  <si>
    <t>10057</t>
  </si>
  <si>
    <t>19350</t>
  </si>
  <si>
    <t>AYALA GONZALEZ CLAUDIA MARISOL</t>
  </si>
  <si>
    <t>14201-JEFATURA DE PROGRAMAS DE PREV</t>
  </si>
  <si>
    <t>19351</t>
  </si>
  <si>
    <t>RAMIREZ BAUTISTA MARIA PETRA</t>
  </si>
  <si>
    <t>19353</t>
  </si>
  <si>
    <t>HERNANDEZ HERNANDEZ GERARDO DE JESUS</t>
  </si>
  <si>
    <t>585-30</t>
  </si>
  <si>
    <t>10078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</si>
  <si>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</si>
  <si>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</si>
  <si>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</si>
  <si>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</si>
  <si>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</si>
  <si>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</si>
  <si>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10091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</si>
  <si>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</si>
  <si>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</si>
  <si>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</si>
  <si>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</si>
  <si>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</si>
  <si>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</si>
  <si>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</si>
  <si>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</si>
  <si>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</si>
  <si>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</si>
  <si>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</si>
  <si>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</si>
  <si>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</si>
  <si>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</si>
  <si>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</si>
  <si>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</si>
  <si>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</si>
  <si>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</si>
  <si>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</si>
  <si>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</si>
  <si>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</si>
  <si>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</si>
  <si>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</si>
  <si>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</si>
  <si>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</si>
  <si>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</si>
  <si>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</si>
  <si>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</si>
  <si>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</si>
  <si>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</si>
  <si>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</si>
  <si>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</si>
  <si>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</si>
  <si>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</si>
  <si>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</si>
  <si>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</si>
  <si>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</si>
  <si>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</si>
  <si>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</si>
  <si>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</si>
  <si>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</si>
  <si>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</si>
  <si>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</si>
  <si>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</si>
  <si>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</si>
  <si>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520-30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</si>
  <si>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</si>
  <si>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</si>
  <si>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</si>
  <si>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</si>
  <si>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</si>
  <si>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</si>
  <si>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</si>
  <si>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</si>
  <si>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</si>
  <si>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</si>
  <si>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</si>
  <si>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</si>
  <si>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</si>
  <si>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</si>
  <si>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</si>
  <si>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</si>
  <si>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</si>
  <si>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</si>
  <si>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</si>
  <si>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</si>
  <si>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</si>
  <si>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10059</t>
  </si>
  <si>
    <t>19423</t>
  </si>
  <si>
    <t>IBARRA GAMEZ MA LORENA</t>
  </si>
  <si>
    <t>14203-JEFATURA DE MODELOS DE ATENCI</t>
  </si>
  <si>
    <t>19424</t>
  </si>
  <si>
    <t>DAVALOS ALVAREZ ROCIO</t>
  </si>
  <si>
    <t>19426</t>
  </si>
  <si>
    <t>NAVARRO CARDENAS MARIA BELEN</t>
  </si>
  <si>
    <t>19431</t>
  </si>
  <si>
    <t>TRUJILLO VILLA FRANCISCO JAVIER</t>
  </si>
  <si>
    <t>19432</t>
  </si>
  <si>
    <t>VALDEZ NUÑEZ ANDRES ANTONIO</t>
  </si>
  <si>
    <t>583-40</t>
  </si>
  <si>
    <t>19434</t>
  </si>
  <si>
    <t>CAMACHO OROZCO FRANCISCO</t>
  </si>
  <si>
    <t>OFICIAL</t>
  </si>
  <si>
    <t>19438</t>
  </si>
  <si>
    <t>RAMIREZ ARIAS EVERARDO</t>
  </si>
  <si>
    <t>19439</t>
  </si>
  <si>
    <t>CARDENAS ROMAN ALEJANDRA</t>
  </si>
  <si>
    <t>19445</t>
  </si>
  <si>
    <t>RODRIGUEZ DE LA TORRE HIPOLITO</t>
  </si>
  <si>
    <t>10126</t>
  </si>
  <si>
    <t>19446</t>
  </si>
  <si>
    <t>GUTIERREZ GARCIA ROSA MARIA</t>
  </si>
  <si>
    <t>17204-UNIDAD (SANTA LUCIA)</t>
  </si>
  <si>
    <t>10069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</si>
  <si>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</si>
  <si>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</si>
  <si>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</si>
  <si>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</si>
  <si>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</si>
  <si>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</si>
  <si>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</si>
  <si>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</si>
  <si>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</si>
  <si>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</si>
  <si>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</si>
  <si>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</si>
  <si>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</si>
  <si>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</si>
  <si>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</si>
  <si>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</si>
  <si>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</si>
  <si>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</si>
  <si>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</si>
  <si>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</si>
  <si>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</si>
  <si>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</si>
  <si>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</si>
  <si>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</si>
  <si>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</si>
  <si>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</si>
  <si>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</si>
  <si>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</si>
  <si>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</si>
  <si>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</si>
  <si>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</si>
  <si>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</si>
  <si>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</si>
  <si>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</si>
  <si>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</si>
  <si>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</si>
  <si>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</si>
  <si>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504-30</t>
  </si>
  <si>
    <t>10127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</si>
  <si>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</si>
  <si>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</si>
  <si>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</si>
  <si>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</si>
  <si>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</si>
  <si>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</si>
  <si>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19512</t>
  </si>
  <si>
    <t>ORTEGA TORRES MELINA ESMERALDA</t>
  </si>
  <si>
    <t>10029</t>
  </si>
  <si>
    <t>19516</t>
  </si>
  <si>
    <t>MUÑOZ RAMIREZ SILVIA</t>
  </si>
  <si>
    <t>11302-UNIDAD DE PADRÓN DE PROVEEDOR</t>
  </si>
  <si>
    <t>19519</t>
  </si>
  <si>
    <t>CARRERA CAMPOS MARISELA</t>
  </si>
  <si>
    <t>19537</t>
  </si>
  <si>
    <t>HERNANDEZ MENDOZA ESMERALDA</t>
  </si>
  <si>
    <t>556-40</t>
  </si>
  <si>
    <t>19567</t>
  </si>
  <si>
    <t>PEREZ RUELAS BLANCA GRISELDA</t>
  </si>
  <si>
    <t>578-40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</si>
  <si>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</si>
  <si>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</si>
  <si>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</si>
  <si>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</si>
  <si>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</si>
  <si>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</si>
  <si>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</si>
  <si>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</si>
  <si>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</si>
  <si>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</si>
  <si>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</si>
  <si>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</si>
  <si>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</si>
  <si>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</si>
  <si>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</si>
  <si>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</si>
  <si>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</si>
  <si>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</si>
  <si>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</si>
  <si>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</si>
  <si>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</si>
  <si>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</si>
  <si>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</si>
  <si>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</si>
  <si>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</si>
  <si>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</si>
  <si>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</si>
  <si>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</si>
  <si>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</si>
  <si>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</si>
  <si>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</si>
  <si>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</si>
  <si>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</si>
  <si>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</si>
  <si>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</si>
  <si>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</si>
  <si>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</si>
  <si>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</si>
  <si>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522-30</t>
  </si>
  <si>
    <t>19703</t>
  </si>
  <si>
    <t>COLIN MEDINA JUAN JOSE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</si>
  <si>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</si>
  <si>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</si>
  <si>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</si>
  <si>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</si>
  <si>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</si>
  <si>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</si>
  <si>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</si>
  <si>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</si>
  <si>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</si>
  <si>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</si>
  <si>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</si>
  <si>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</si>
  <si>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</si>
  <si>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</si>
  <si>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</si>
  <si>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</si>
  <si>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</si>
  <si>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</si>
  <si>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19763</t>
  </si>
  <si>
    <t>NUNGARAY PEREZ CLAUDIA</t>
  </si>
  <si>
    <t>19765</t>
  </si>
  <si>
    <t>VITELA ACOSTA IRVING JESUS</t>
  </si>
  <si>
    <t>557-40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</si>
  <si>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</si>
  <si>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</si>
  <si>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</si>
  <si>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</si>
  <si>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</si>
  <si>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</si>
  <si>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</si>
  <si>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</si>
  <si>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</si>
  <si>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</si>
  <si>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</si>
  <si>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</si>
  <si>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</si>
  <si>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</si>
  <si>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</si>
  <si>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</si>
  <si>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</si>
  <si>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</si>
  <si>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</si>
  <si>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10011</t>
  </si>
  <si>
    <t>19782</t>
  </si>
  <si>
    <t>RENDON SAINZ ANGELICA</t>
  </si>
  <si>
    <t>11000-DIRECCION DE ADMINISTRACIÓN Y</t>
  </si>
  <si>
    <t>19789</t>
  </si>
  <si>
    <t>HERNANDEZ AGUIRRE LAURA IVONNE</t>
  </si>
  <si>
    <t>19793</t>
  </si>
  <si>
    <t>ORTIZ PRADO MANUEL ALEJANDRO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</si>
  <si>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</si>
  <si>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</si>
  <si>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</si>
  <si>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</si>
  <si>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</si>
  <si>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</si>
  <si>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</si>
  <si>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</si>
  <si>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</si>
  <si>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</si>
  <si>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19807</t>
  </si>
  <si>
    <t>SANTOS CHAVEZ TANIA ELIZABETH</t>
  </si>
  <si>
    <t>14120-JEFRA DE PROMOCIÓN DE LA PAZ</t>
  </si>
  <si>
    <t>19817</t>
  </si>
  <si>
    <t>BARRAZA ALVARADO BRAULIO GERMAN</t>
  </si>
  <si>
    <t>19818</t>
  </si>
  <si>
    <t>VILLAGRANA SOLORIO GRACIELA</t>
  </si>
  <si>
    <t>19820</t>
  </si>
  <si>
    <t>DE ANDA CHAVEZ LIZBET PATRICIA</t>
  </si>
  <si>
    <t>19825</t>
  </si>
  <si>
    <t>GONZALEZ RICO ABRAHAM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</si>
  <si>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</si>
  <si>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</si>
  <si>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</si>
  <si>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</si>
  <si>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</si>
  <si>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</si>
  <si>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</si>
  <si>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</si>
  <si>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19845</t>
  </si>
  <si>
    <t>VAZQUEZ NAVARRO ANA ROSA</t>
  </si>
  <si>
    <t>19847</t>
  </si>
  <si>
    <t>ARMENDARIZ GONZALEZ JUANA CAROLINA</t>
  </si>
  <si>
    <t>596-30</t>
  </si>
  <si>
    <t>19850</t>
  </si>
  <si>
    <t>PEDRERO SAAVEDRA RAQUEL</t>
  </si>
  <si>
    <t>TERAPISTA DE LENGUAJE</t>
  </si>
  <si>
    <t>19865</t>
  </si>
  <si>
    <t>BARBA MIRELES JOSE LUIS</t>
  </si>
  <si>
    <t>19868</t>
  </si>
  <si>
    <t>DE ANDA CAMARENA SUSANA MARISELA</t>
  </si>
  <si>
    <t>19883</t>
  </si>
  <si>
    <t>MARTINEZ YRACHETA ROSA MARIA</t>
  </si>
  <si>
    <t>19916</t>
  </si>
  <si>
    <t>TRUJILLO IBARRA ROBERTO</t>
  </si>
  <si>
    <t>19920</t>
  </si>
  <si>
    <t>RAMIREZ MUÑOZ MANUEL</t>
  </si>
  <si>
    <t>507-40</t>
  </si>
  <si>
    <t>10108</t>
  </si>
  <si>
    <t>19925</t>
  </si>
  <si>
    <t>LOPEZ MARTINEZ ANTONIA</t>
  </si>
  <si>
    <t>ASISTENTE EDUCATIVO COMUNITARIO</t>
  </si>
  <si>
    <t>15724-CAIC COTOS JARDINADOS DE STA.</t>
  </si>
  <si>
    <t>10107</t>
  </si>
  <si>
    <t>19926</t>
  </si>
  <si>
    <t>GOMEZ PALOMINO CLAUDIA LETICIA</t>
  </si>
  <si>
    <t>15723-CAIC MIRAMAR</t>
  </si>
  <si>
    <t>527-40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</si>
  <si>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</si>
  <si>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</si>
  <si>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</si>
  <si>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</si>
  <si>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</si>
  <si>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</si>
  <si>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</si>
  <si>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</si>
  <si>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</si>
  <si>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</si>
  <si>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</si>
  <si>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</si>
  <si>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</si>
  <si>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</si>
  <si>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</si>
  <si>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516-40</t>
  </si>
  <si>
    <t>10109</t>
  </si>
  <si>
    <t>19935</t>
  </si>
  <si>
    <t>LEON URIBE ALICIA</t>
  </si>
  <si>
    <t>AUXILIAR DE SERVICIOS MULTIPLES COM</t>
  </si>
  <si>
    <t>15725-CAIC LA HIGUERA</t>
  </si>
  <si>
    <t>19936</t>
  </si>
  <si>
    <t>BERMEJO MANZO MARISOL ELIZABETH</t>
  </si>
  <si>
    <t>19937</t>
  </si>
  <si>
    <t>SANTILLAN REYES VIRGINIA</t>
  </si>
  <si>
    <t>19938</t>
  </si>
  <si>
    <t>LEON URIBE ESTELA</t>
  </si>
  <si>
    <t>19940</t>
  </si>
  <si>
    <t>VALENZUELA VALENZUELA TERESA DE JESUS</t>
  </si>
  <si>
    <t>19941</t>
  </si>
  <si>
    <t>AVALOS AGUILAR IMELDA</t>
  </si>
  <si>
    <t>19945</t>
  </si>
  <si>
    <t>PEREZ FLORES MARIA CONCEPCION</t>
  </si>
  <si>
    <t>19970</t>
  </si>
  <si>
    <t>TINAJERO MUÑOZ KARLA PAOLA</t>
  </si>
  <si>
    <t>19971</t>
  </si>
  <si>
    <t>TORRES RIVERA MARIA MAIRA ALEJANDRA</t>
  </si>
  <si>
    <t>CONFIANZA</t>
  </si>
  <si>
    <t>575-40</t>
  </si>
  <si>
    <t>18588</t>
  </si>
  <si>
    <t>DIAZ GONZALEZ MARIA GUADALUPE</t>
  </si>
  <si>
    <t>JEFE DE DEPTO DE CENTRO METROPOLITA</t>
  </si>
  <si>
    <t>559-40</t>
  </si>
  <si>
    <t>18943</t>
  </si>
  <si>
    <t>RODRIGUEZ CARRANZA ANA MARIA</t>
  </si>
  <si>
    <t>JEFE DE AREA "B"</t>
  </si>
  <si>
    <t>15410-JEFATURA  DESARR COMUNI NORTE</t>
  </si>
  <si>
    <t>572-40</t>
  </si>
  <si>
    <t>18959</t>
  </si>
  <si>
    <t>GARCIA ANDRADE FELIPE DE JESUS</t>
  </si>
  <si>
    <t>JEFE DEPTO MTTO Y CONSERV BIENES MU</t>
  </si>
  <si>
    <t>18962</t>
  </si>
  <si>
    <t>MACIAS MATA ALEJANDRO</t>
  </si>
  <si>
    <t>619-40</t>
  </si>
  <si>
    <t>19045</t>
  </si>
  <si>
    <t>PALOMARES VALENCIA IVAN</t>
  </si>
  <si>
    <t>COTIZADOR</t>
  </si>
  <si>
    <t>558-40</t>
  </si>
  <si>
    <t>10014</t>
  </si>
  <si>
    <t>19075</t>
  </si>
  <si>
    <t>GARCIA GUZMAN RAUL ALEJANDRO</t>
  </si>
  <si>
    <t>JEFE DE AREA "A"</t>
  </si>
  <si>
    <t>11001-JEFATURA DE CONTROL PATRIMONI</t>
  </si>
  <si>
    <t>19165</t>
  </si>
  <si>
    <t>PATIÑO LEON GERARDO</t>
  </si>
  <si>
    <t>19233</t>
  </si>
  <si>
    <t>FRAUSTO ARELLANO CARMINA</t>
  </si>
  <si>
    <t>508-40</t>
  </si>
  <si>
    <t>10114</t>
  </si>
  <si>
    <t>19261</t>
  </si>
  <si>
    <t>TORRES LOPEZ ALEX ROMUALDO</t>
  </si>
  <si>
    <t>AUDITOR</t>
  </si>
  <si>
    <t>16002-JEFATURA DE ÁREA DE AUDITORIA</t>
  </si>
  <si>
    <t>553-40</t>
  </si>
  <si>
    <t>19462</t>
  </si>
  <si>
    <t>VAZQUEZ RAMIREZ MIGUEL</t>
  </si>
  <si>
    <t>DETER-BASE</t>
  </si>
  <si>
    <t>19502</t>
  </si>
  <si>
    <t>GOMEZ HERNANDEZ GABRIELA</t>
  </si>
  <si>
    <t>19805</t>
  </si>
  <si>
    <t>MARTINEZ IBARRA MARISELA</t>
  </si>
  <si>
    <t>19819</t>
  </si>
  <si>
    <t>SALAZAR IBARRA ANGELES YAJAIRA</t>
  </si>
  <si>
    <t>19861</t>
  </si>
  <si>
    <t>SANDOVAL JARA LOURDES LIZZETH</t>
  </si>
  <si>
    <t>19918</t>
  </si>
  <si>
    <t>GONZALEZ MAGAÑA SHAIRA</t>
  </si>
  <si>
    <t>19984</t>
  </si>
  <si>
    <t>GUTIERREZ ZAPATA OSCAR GIL</t>
  </si>
  <si>
    <t>19985</t>
  </si>
  <si>
    <t>TALAMANTES LOPEZ JOSE MIGUEL</t>
  </si>
  <si>
    <t>DETER-CONF</t>
  </si>
  <si>
    <t>10031</t>
  </si>
  <si>
    <t>18128</t>
  </si>
  <si>
    <t>HERNANDEZ REYES MARICRUZ</t>
  </si>
  <si>
    <t>11401-JEFATURA DE ÁREA DE CONTROL A</t>
  </si>
  <si>
    <t>618-40</t>
  </si>
  <si>
    <t>18381</t>
  </si>
  <si>
    <t>JUAREZ RENDON ELIZABETH</t>
  </si>
  <si>
    <t>COORDINADORA</t>
  </si>
  <si>
    <t>593-40</t>
  </si>
  <si>
    <t>18640</t>
  </si>
  <si>
    <t>CAMACHO MIRAMONTES NORA KARINA</t>
  </si>
  <si>
    <t>SUPERVISOR DE PROGRAMAS</t>
  </si>
  <si>
    <t>18700</t>
  </si>
  <si>
    <t>BECERRA CAMPOS CARMEN YVETTE</t>
  </si>
  <si>
    <t>18100-DEPARTAMENTO DE VINCULACIÓN C</t>
  </si>
  <si>
    <t>574-40</t>
  </si>
  <si>
    <t>18991</t>
  </si>
  <si>
    <t>PEREZ VILLA YADIRA NOEMI</t>
  </si>
  <si>
    <t>JEFE DE DEPTO DE TRABAJO SOCIAL</t>
  </si>
  <si>
    <t>629-40</t>
  </si>
  <si>
    <t>19076</t>
  </si>
  <si>
    <t>PASTRANA PEREZ SOCORRO MARIA GUADALUPE</t>
  </si>
  <si>
    <t>JEFA DE DEPTO. DE SALUD Y BIENESTAR</t>
  </si>
  <si>
    <t>19162</t>
  </si>
  <si>
    <t>LOMELI SANDOVAL ALVARO JESUS</t>
  </si>
  <si>
    <t>COORDINADOR</t>
  </si>
  <si>
    <t>10019</t>
  </si>
  <si>
    <t>19284</t>
  </si>
  <si>
    <t>NORIEGA MARQUEZ DIANA EDITH</t>
  </si>
  <si>
    <t>11102-JEFATURA DE PLANEACIÓN Y DESA</t>
  </si>
  <si>
    <t>10132</t>
  </si>
  <si>
    <t>19292</t>
  </si>
  <si>
    <t>ORNELAS DE LA PAZ JOSE DE JESUS</t>
  </si>
  <si>
    <t>18200-DEPARTAMENTO DE GESTIÓN ESTRA</t>
  </si>
  <si>
    <t>19299</t>
  </si>
  <si>
    <t>BARBOSA HERNANDEZ MARIA JOSE</t>
  </si>
  <si>
    <t>19352</t>
  </si>
  <si>
    <t>LUEVANO ESCOBAR MARIA GUADALUPE</t>
  </si>
  <si>
    <t>19427</t>
  </si>
  <si>
    <t>CAMACHO RODRIGUEZ VICTOR SAMUEL</t>
  </si>
  <si>
    <t>547-40</t>
  </si>
  <si>
    <t>10003</t>
  </si>
  <si>
    <t>19440</t>
  </si>
  <si>
    <t>LOMELI VALLE MAYRA LIZETTE</t>
  </si>
  <si>
    <t>EJECUTIVO DE DIRECCION</t>
  </si>
  <si>
    <t>10000-DIRECCION GENERAL</t>
  </si>
  <si>
    <t>19535</t>
  </si>
  <si>
    <t>PATIÑO ELIZONDO MARIA ALEJANDRA</t>
  </si>
  <si>
    <t>19627</t>
  </si>
  <si>
    <t>MORENO MALDONADO SUSANA</t>
  </si>
  <si>
    <t>15430-JEFRA DE DESARR COMUNI SUR</t>
  </si>
  <si>
    <t>19628</t>
  </si>
  <si>
    <t>MORENO MALDONADO MA. VERONICA</t>
  </si>
  <si>
    <t>10111</t>
  </si>
  <si>
    <t>19664</t>
  </si>
  <si>
    <t>ORNELAS FUENTES MARIA ESTHER</t>
  </si>
  <si>
    <t>15740-JEFATURA DE ATENCIÓN NIDO CIS</t>
  </si>
  <si>
    <t>10020</t>
  </si>
  <si>
    <t>19704</t>
  </si>
  <si>
    <t>ENCISO GONZALEZ VERONICA</t>
  </si>
  <si>
    <t>11103-JEFATURA DE CONTROL E INCIDEN</t>
  </si>
  <si>
    <t>562-40</t>
  </si>
  <si>
    <t>19762</t>
  </si>
  <si>
    <t>NUÑEZ CONTRERAS CARLOS EDUARDO</t>
  </si>
  <si>
    <t>JEFE DE DEPTO DE AUTISMO</t>
  </si>
  <si>
    <t>19764</t>
  </si>
  <si>
    <t>AGUILAR MORA JOEL</t>
  </si>
  <si>
    <t>10017</t>
  </si>
  <si>
    <t>19794</t>
  </si>
  <si>
    <t>PLASCENCIA SANTOS MARCELA</t>
  </si>
  <si>
    <t>11110-COORDINACION DE NOMINAS</t>
  </si>
  <si>
    <t>563-40</t>
  </si>
  <si>
    <t>19827</t>
  </si>
  <si>
    <t>SORIA HERNANDEZ MARIA DEL CARMEN KARINA</t>
  </si>
  <si>
    <t>JEFE DE DEPTO DE CENTROS DE ATENCIO</t>
  </si>
  <si>
    <t>10092</t>
  </si>
  <si>
    <t>19828</t>
  </si>
  <si>
    <t>ORNELAS PADILLA HANSSEL JESUS</t>
  </si>
  <si>
    <t>15602-JEFATURA DE ATENCIÓN FAMILIAR</t>
  </si>
  <si>
    <t>19836</t>
  </si>
  <si>
    <t>RUBIO ARANA VIVIANA</t>
  </si>
  <si>
    <t>630-40</t>
  </si>
  <si>
    <t>19840</t>
  </si>
  <si>
    <t>BARRERA NARANJO CYNTHIA MARICELA</t>
  </si>
  <si>
    <t>JEFA DEPTO. NUTRICION Y ASISTE. ALI</t>
  </si>
  <si>
    <t>19842</t>
  </si>
  <si>
    <t>DIAZ INFANTE MORA MARIO ALBERTO</t>
  </si>
  <si>
    <t>606-40</t>
  </si>
  <si>
    <t>19881</t>
  </si>
  <si>
    <t>ALVAREZ ISORDIA SILVIA</t>
  </si>
  <si>
    <t>ANALISTA ESPECIALIZADO</t>
  </si>
  <si>
    <t>548-40</t>
  </si>
  <si>
    <t>19939</t>
  </si>
  <si>
    <t>SANDOVAL MARTIN DEL CAMPO MERCEDES</t>
  </si>
  <si>
    <t>ENCARGADA CENTRO ASIST.INFANTIL COM</t>
  </si>
  <si>
    <t>19942</t>
  </si>
  <si>
    <t>AGUILAR DE LA ROSA ARACELI</t>
  </si>
  <si>
    <t>19943</t>
  </si>
  <si>
    <t>PEREZ RODRIGUEZ SANDRA</t>
  </si>
  <si>
    <t>19944</t>
  </si>
  <si>
    <t>SOTO HERNANDEZ ROSAURA</t>
  </si>
  <si>
    <t>19946</t>
  </si>
  <si>
    <t>MUÑOZ MARTINEZ ROCIO</t>
  </si>
  <si>
    <t>531-40</t>
  </si>
  <si>
    <t>19950</t>
  </si>
  <si>
    <t>CRUZ ORDOÑEZ GUADALUPE</t>
  </si>
  <si>
    <t>COORDINADOR DE AUTISMO</t>
  </si>
  <si>
    <t>592-40</t>
  </si>
  <si>
    <t>19954</t>
  </si>
  <si>
    <t>VELAZQUEZ BECERRIL FANY GUADALUPE</t>
  </si>
  <si>
    <t>SUPERVISOR DE INCLUSION SOCIAL</t>
  </si>
  <si>
    <t>505-40</t>
  </si>
  <si>
    <t>10039</t>
  </si>
  <si>
    <t>19965</t>
  </si>
  <si>
    <t>ZAPATA HERNANDEZ MARIA DEL REFUGIO</t>
  </si>
  <si>
    <t>ASESOR JURIDICO "B"</t>
  </si>
  <si>
    <t>12010-COORDINACION  DE ASESORÍA JUR</t>
  </si>
  <si>
    <t>539-40</t>
  </si>
  <si>
    <t>19987</t>
  </si>
  <si>
    <t>ACOSTA CASTILLO ALEJANDRO</t>
  </si>
  <si>
    <t>DIRECTOR DE ADMINISTRACION Y FINANZ</t>
  </si>
  <si>
    <t>10040</t>
  </si>
  <si>
    <t>19992</t>
  </si>
  <si>
    <t>JIMENEZ MERCADO RUBEN</t>
  </si>
  <si>
    <t>12001-JEFATURA DE LITIGIOS LABORALE</t>
  </si>
  <si>
    <t>576-40</t>
  </si>
  <si>
    <t>10004</t>
  </si>
  <si>
    <t>19994</t>
  </si>
  <si>
    <t>CANALES ESPINOZA MARIA FERNANDA</t>
  </si>
  <si>
    <t>JEFE DE DEPTO DE LA UNIDAD DE TRANS</t>
  </si>
  <si>
    <t>10100-DEPARTAMENTO DE LA UNIDAD DE</t>
  </si>
  <si>
    <t>525-40</t>
  </si>
  <si>
    <t>10001</t>
  </si>
  <si>
    <t>19996</t>
  </si>
  <si>
    <t>NUÑEZ HERNANDEZ ISMAEL</t>
  </si>
  <si>
    <t>CHOFER DE PRESIDENCIA</t>
  </si>
  <si>
    <t>00000-PRESIDENCIA DEL PATRONATO</t>
  </si>
  <si>
    <t>540-40</t>
  </si>
  <si>
    <t>19997</t>
  </si>
  <si>
    <t>ASCENCIO RIOS RAMSES DE JESUS</t>
  </si>
  <si>
    <t>DIRECTOR DE PLANEACION</t>
  </si>
  <si>
    <t>561-40</t>
  </si>
  <si>
    <t>19998</t>
  </si>
  <si>
    <t>QUIÑONEZ PEREZ MARTHA PATRICIA</t>
  </si>
  <si>
    <t>JEFE DE DEPTO DE ADQUISICIONES</t>
  </si>
  <si>
    <t>632-40</t>
  </si>
  <si>
    <t>10048</t>
  </si>
  <si>
    <t>19999</t>
  </si>
  <si>
    <t>DURAN CAMARENA DANIEL ALEJANDRO</t>
  </si>
  <si>
    <t>JEFE DE DEPTO DE SISTEMAS Y TEGNOLO</t>
  </si>
  <si>
    <t>13200-DEPARTAMENTO DE SISTEMAS Y TE</t>
  </si>
  <si>
    <t>542-40</t>
  </si>
  <si>
    <t>20000</t>
  </si>
  <si>
    <t>LOZA GARCILITA GUILLERMO</t>
  </si>
  <si>
    <t>DIRECTOR DE SERVICIOS</t>
  </si>
  <si>
    <t>10005</t>
  </si>
  <si>
    <t>20002</t>
  </si>
  <si>
    <t>GONZALEZ GONZALEZ PAOLA ISABEL</t>
  </si>
  <si>
    <t>COORDINADOR DE ARCHIVO</t>
  </si>
  <si>
    <t>10010-COORDINACION DE ARCHIVOS</t>
  </si>
  <si>
    <t>10044</t>
  </si>
  <si>
    <t>20004</t>
  </si>
  <si>
    <t>PEREZ GARCIA BRENDA ITZEL</t>
  </si>
  <si>
    <t>13101-JEFATURA DE EVALUACIÓN DE PRO</t>
  </si>
  <si>
    <t>544-40</t>
  </si>
  <si>
    <t>10038</t>
  </si>
  <si>
    <t>20005</t>
  </si>
  <si>
    <t>ABUNDIS CAMACHO LUIS MIGUEL</t>
  </si>
  <si>
    <t>DIRECTOR JURIDICO</t>
  </si>
  <si>
    <t>12000-DIRECCION JURÍDICA</t>
  </si>
  <si>
    <t>621-40</t>
  </si>
  <si>
    <t>20006</t>
  </si>
  <si>
    <t>SANCHEZ YARCE MARIA EUGENIA</t>
  </si>
  <si>
    <t>DIRECTORA DE GESTION SOCIAL</t>
  </si>
  <si>
    <t>622-40</t>
  </si>
  <si>
    <t>20008</t>
  </si>
  <si>
    <t>OROZCO LLAMAS ALEJANDRA</t>
  </si>
  <si>
    <t>DIRECTORA PROTECCION A LA NIÑEZ Y</t>
  </si>
  <si>
    <t>627-40</t>
  </si>
  <si>
    <t>10006</t>
  </si>
  <si>
    <t>20010</t>
  </si>
  <si>
    <t>FLORES CERVERA ALEJANDRA BERENICE</t>
  </si>
  <si>
    <t>JEFE DE DEPTO DE COMUNICACIO SOCIAL</t>
  </si>
  <si>
    <t>10200-DEPARTAMENTO DE COMUNICACIÓN</t>
  </si>
  <si>
    <t>601-40</t>
  </si>
  <si>
    <t>20011</t>
  </si>
  <si>
    <t>VILLALOBOS GONZALEZ ARMANDO</t>
  </si>
  <si>
    <t>ENLACE DE VINCULACION ESTRATEGICA</t>
  </si>
  <si>
    <t>543-40</t>
  </si>
  <si>
    <t>20012</t>
  </si>
  <si>
    <t>SEGURA JUAREZ KARLA GUILLERMINA</t>
  </si>
  <si>
    <t>DIRECTOR GENERAL</t>
  </si>
  <si>
    <t>571-40</t>
  </si>
  <si>
    <t>10002</t>
  </si>
  <si>
    <t>20015</t>
  </si>
  <si>
    <t>RAZON HERNANDEZ NORMA PATRICIA</t>
  </si>
  <si>
    <t>JEFE DE DEPTO DE RELACIONES PUBLICA</t>
  </si>
  <si>
    <t>00100-JEFE DE DEPARTAMENTO DE RELAC</t>
  </si>
  <si>
    <t>631-40</t>
  </si>
  <si>
    <t>10009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</si>
  <si>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</si>
  <si>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</si>
  <si>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</si>
  <si>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</si>
  <si>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</si>
  <si>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</si>
  <si>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639-40</t>
  </si>
  <si>
    <t>20018</t>
  </si>
  <si>
    <t>FRAGOSO ROBLES LEONARDO MIGUEL</t>
  </si>
  <si>
    <t>SUBDELEGADO</t>
  </si>
  <si>
    <t>569-40</t>
  </si>
  <si>
    <t>20021</t>
  </si>
  <si>
    <t>ARIAS DE LA MORA ADRIANA CRISTINA</t>
  </si>
  <si>
    <t>JEFE DE RECAUDACION DE FONDOS</t>
  </si>
  <si>
    <t>609-40</t>
  </si>
  <si>
    <t>20022</t>
  </si>
  <si>
    <t>GARCIA ORTEGA GABRIELA</t>
  </si>
  <si>
    <t>COORDINADOR DE PRESIDENCIA</t>
  </si>
  <si>
    <t>10022</t>
  </si>
  <si>
    <t>20023</t>
  </si>
  <si>
    <t>GARCIA VELAZQUEZ MYRIAM ELIZABETH</t>
  </si>
  <si>
    <t>11201-JEFATURA DE PRESUPUESTOS Y EG</t>
  </si>
  <si>
    <t>20026</t>
  </si>
  <si>
    <t>CASTRO CASTAEDA SAMANTHA MICHELL</t>
  </si>
  <si>
    <t>COORDINADOR (A)</t>
  </si>
  <si>
    <t>10113</t>
  </si>
  <si>
    <t>20029</t>
  </si>
  <si>
    <t>NIEVES ACOSTA MARVIN</t>
  </si>
  <si>
    <t>16001-JEFATURA DE ÁREA DE INVESTIGA</t>
  </si>
  <si>
    <t>20034</t>
  </si>
  <si>
    <t>HERNANDEZ MARIN IRMA ESTELA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</si>
  <si>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</si>
  <si>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</si>
  <si>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</si>
  <si>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</si>
  <si>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</si>
  <si>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</si>
  <si>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</si>
  <si>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</si>
  <si>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20044</t>
  </si>
  <si>
    <t>VALDIVIA REYES JAZMIN BERENICE</t>
  </si>
  <si>
    <t>20045</t>
  </si>
  <si>
    <t>GARCIA PRECIADO PEDRO JAVIER</t>
  </si>
  <si>
    <t>640-40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</si>
  <si>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</si>
  <si>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</si>
  <si>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</si>
  <si>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</si>
  <si>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</si>
  <si>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</si>
  <si>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</si>
  <si>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</si>
  <si>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</si>
  <si>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10130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</si>
  <si>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</si>
  <si>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</si>
  <si>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</si>
  <si>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</si>
  <si>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</si>
  <si>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</si>
  <si>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</si>
  <si>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20056</t>
  </si>
  <si>
    <t>HERNANDEZ VALVERDE HECTOR DE JESUS</t>
  </si>
  <si>
    <t>568-40</t>
  </si>
  <si>
    <t>20058</t>
  </si>
  <si>
    <t>TIRADO FUENTES JESUS JOSAFAT</t>
  </si>
  <si>
    <t>JEFE DEL DEPTO DE PLANEACION ESTRAT</t>
  </si>
  <si>
    <t>20059</t>
  </si>
  <si>
    <t>BECERRA OROPEZA GUADALUPE DOLORES</t>
  </si>
  <si>
    <t>20060</t>
  </si>
  <si>
    <t>HERNANDEZ JIMENEZ ANGELA</t>
  </si>
  <si>
    <t>530-40</t>
  </si>
  <si>
    <t>20061</t>
  </si>
  <si>
    <t>VALDEZ DE ANDA FELIPE</t>
  </si>
  <si>
    <t>CONTRALOR</t>
  </si>
  <si>
    <t>20064</t>
  </si>
  <si>
    <t>BAUTISTA SOLORIO BLANCA MICHELLE</t>
  </si>
  <si>
    <t>20067</t>
  </si>
  <si>
    <t>ESPARZA VAZQUEZ ARMANDO</t>
  </si>
  <si>
    <t>10036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</si>
  <si>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</si>
  <si>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</si>
  <si>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</si>
  <si>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</si>
  <si>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</si>
  <si>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</si>
  <si>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</si>
  <si>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</si>
  <si>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</si>
  <si>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620-40</t>
  </si>
  <si>
    <t>20073</t>
  </si>
  <si>
    <t>PEREZ CHAVEZ ERENDIRA</t>
  </si>
  <si>
    <t>DELEGADA INSTITUCIONAL DE LA PROCUR</t>
  </si>
  <si>
    <t>20074</t>
  </si>
  <si>
    <t>RAMIREZ MACIEL OSCAR JAVIER</t>
  </si>
  <si>
    <t>20075</t>
  </si>
  <si>
    <t>BECERRA OLMOS ESMERALDA</t>
  </si>
  <si>
    <t>20076</t>
  </si>
  <si>
    <t>YUEN SOTELO OMAR JAVIER</t>
  </si>
  <si>
    <t>20081</t>
  </si>
  <si>
    <t>SALDAÑA PUGA SUSANA YANET</t>
  </si>
  <si>
    <t>20085</t>
  </si>
  <si>
    <t>IBARRA RETANO CARLOS IGNACIO</t>
  </si>
  <si>
    <t>20091</t>
  </si>
  <si>
    <t>CASTILLO MONACO JOSSUE JASSIELL</t>
  </si>
  <si>
    <t>560-40</t>
  </si>
  <si>
    <t>10037</t>
  </si>
  <si>
    <t>20093</t>
  </si>
  <si>
    <t>DELGADILLO VELEZ OSCAR ISAAC</t>
  </si>
  <si>
    <t>JEFE DE AREA "C"</t>
  </si>
  <si>
    <t>11407-JEFATURA DE ÁREA DE SERVICIOS</t>
  </si>
  <si>
    <t>20095</t>
  </si>
  <si>
    <t>ASCENCIO DURAN JULIETA</t>
  </si>
  <si>
    <t>10050</t>
  </si>
  <si>
    <t>20100</t>
  </si>
  <si>
    <t>HERNANDEZ CASTRO BENJAMIN IVAN</t>
  </si>
  <si>
    <t>13201-JEFATURA DE DESARROLLO DE SIS</t>
  </si>
  <si>
    <t>20106</t>
  </si>
  <si>
    <t>CORONA BRAMASCO KRYSTAL</t>
  </si>
  <si>
    <t>20107</t>
  </si>
  <si>
    <t>RODRIGUEZ LUNA MAYRA ELIZABETH</t>
  </si>
  <si>
    <t>20114</t>
  </si>
  <si>
    <t>LOZANO LUPERCIO ELISA GUADALUPE</t>
  </si>
  <si>
    <t>20118</t>
  </si>
  <si>
    <t>SAHAGUN OCAMPO MARTHA DEL CARMEN</t>
  </si>
  <si>
    <t>20133</t>
  </si>
  <si>
    <t>SALCEDO LEON SUEMMY YANNETH PAULINA GUADALUPE</t>
  </si>
  <si>
    <t>20136</t>
  </si>
  <si>
    <t>GOMEZ GONZALEZ KARINA ELIZABETH</t>
  </si>
  <si>
    <t>20146</t>
  </si>
  <si>
    <t>CABALLERO ALCANTARA MARIA SOFIA</t>
  </si>
  <si>
    <t>564-40</t>
  </si>
  <si>
    <t>20155</t>
  </si>
  <si>
    <t>SANDOVAL MATA NICOLAS</t>
  </si>
  <si>
    <t>JEFE DE DEPTO DE DESARROLLO DE CAPI</t>
  </si>
  <si>
    <t>20158</t>
  </si>
  <si>
    <t>ENRIQUEZ VAZQUEZ GUSTAVO</t>
  </si>
  <si>
    <t>10118</t>
  </si>
  <si>
    <t>20160</t>
  </si>
  <si>
    <t>PAEZ MORALES MELESIO</t>
  </si>
  <si>
    <t>17001-JEFATURA DE CONTROL ADMINISTR</t>
  </si>
  <si>
    <t>10046</t>
  </si>
  <si>
    <t>20163</t>
  </si>
  <si>
    <t>PEREZ CARRILLO EDITH ESTEFANIA</t>
  </si>
  <si>
    <t>13103-JEFATURA DE MANUALES Y MEJORA</t>
  </si>
  <si>
    <t>20166</t>
  </si>
  <si>
    <t>ALVAREZ GARCIA SAMUEL IVAN</t>
  </si>
  <si>
    <t>20180</t>
  </si>
  <si>
    <t>BURGARA ACUÑA KIMBERLY</t>
  </si>
  <si>
    <t>20199</t>
  </si>
  <si>
    <t>PEREZ LOPEZ SAYRA JACQUELINE</t>
  </si>
  <si>
    <t>20212</t>
  </si>
  <si>
    <t>GOMEZ OLMOS EVELIN GUADALUPE</t>
  </si>
  <si>
    <t>506-40</t>
  </si>
  <si>
    <t>20217</t>
  </si>
  <si>
    <t>PEREZ NUÑES MARIA FERNANDA</t>
  </si>
  <si>
    <t>ASISTENTE DE DIRECCION</t>
  </si>
  <si>
    <t>603-40</t>
  </si>
  <si>
    <t>20224</t>
  </si>
  <si>
    <t>BRIZ CASTILLO MARISOL</t>
  </si>
  <si>
    <t>JEFE DE DEPTO DE PROTECC A LA NIÑEZ</t>
  </si>
  <si>
    <t>20226</t>
  </si>
  <si>
    <t>GARCIA GARCIA FELIPE ISAAC</t>
  </si>
  <si>
    <t>10115</t>
  </si>
  <si>
    <t>20227</t>
  </si>
  <si>
    <t>GONZALEZ BUENO NIDIA YENNEDITH</t>
  </si>
  <si>
    <t>16003-JEFATURA DE ÁREA DE SUBSTANCI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</si>
  <si>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</si>
  <si>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</si>
  <si>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</si>
  <si>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</si>
  <si>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</si>
  <si>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</si>
  <si>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</si>
  <si>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</si>
  <si>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20240</t>
  </si>
  <si>
    <t>CASTILLO RAMIREZ CARLOS</t>
  </si>
  <si>
    <t>14001-JEFATURA DE CONTROL ADMINISTR</t>
  </si>
  <si>
    <t>20241</t>
  </si>
  <si>
    <t>MARTINEZ ESPARZA DENIS</t>
  </si>
  <si>
    <t>10010</t>
  </si>
  <si>
    <t>20244</t>
  </si>
  <si>
    <t>FLORES RODRIGUEZ LUZ ROMINA</t>
  </si>
  <si>
    <t>10301-COORDINACION DE ENLACE JURÍDI</t>
  </si>
  <si>
    <t>20245</t>
  </si>
  <si>
    <t>TORRES GONZALEZ CRECIA ALEIDA</t>
  </si>
  <si>
    <t>20248</t>
  </si>
  <si>
    <t>MONZON FELIX ROSABEL</t>
  </si>
  <si>
    <t>20249</t>
  </si>
  <si>
    <t>SANDOVAL BUSTOS RICARDO</t>
  </si>
  <si>
    <t>20258</t>
  </si>
  <si>
    <t>OLIVARES ORNELAS MARIO ALBERTO</t>
  </si>
  <si>
    <t>20264</t>
  </si>
  <si>
    <t>MURILLO BATREZ IGNACIO</t>
  </si>
  <si>
    <t>20265</t>
  </si>
  <si>
    <t>SANDOVAL GONZALEZ SUSANA</t>
  </si>
  <si>
    <t>20270</t>
  </si>
  <si>
    <t>OROZCO VELIZ GUILLERMINA</t>
  </si>
  <si>
    <t>20272</t>
  </si>
  <si>
    <t>ENCINAS VELAZQUEZ ERIKA ABIGAIL</t>
  </si>
  <si>
    <t>20277</t>
  </si>
  <si>
    <t>DURAN CAMARENA DIEGO ALBERTO</t>
  </si>
  <si>
    <t>10054</t>
  </si>
  <si>
    <t>20278</t>
  </si>
  <si>
    <t>BARBA GUTIERREZ ALMA SUSANA</t>
  </si>
  <si>
    <t>14130-JEFRA DE AREA DE PREVENCIÓN</t>
  </si>
  <si>
    <t>20287</t>
  </si>
  <si>
    <t>VERGARA GONZALEZ ADRIANA</t>
  </si>
  <si>
    <t>20289</t>
  </si>
  <si>
    <t>CASTAÑEDA AGUILAR CLAUDIA ELIZABETH</t>
  </si>
  <si>
    <t>565-40</t>
  </si>
  <si>
    <t>20295</t>
  </si>
  <si>
    <t>RAMOS ESPARZA VALERIA GUADALUPE</t>
  </si>
  <si>
    <t>JEFE DEPTO. DE HABILIDADES Y PROFES</t>
  </si>
  <si>
    <t>20296</t>
  </si>
  <si>
    <t>GARCIA CHAVEZ JONATHAN JARED</t>
  </si>
  <si>
    <t>20299</t>
  </si>
  <si>
    <t>GONZALEZ NAVARRO ALEJANDRA</t>
  </si>
  <si>
    <t>607-40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</si>
  <si>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</si>
  <si>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</si>
  <si>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</si>
  <si>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</si>
  <si>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</si>
  <si>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</si>
  <si>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</si>
  <si>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</si>
  <si>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</si>
  <si>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</si>
  <si>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</si>
  <si>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</si>
  <si>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</si>
  <si>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20319</t>
  </si>
  <si>
    <t>CASTILLO OROZCO ABRAHAM</t>
  </si>
  <si>
    <t>625-40</t>
  </si>
  <si>
    <t>20322</t>
  </si>
  <si>
    <t>GONZALEZ FRAUSTO LUIS</t>
  </si>
  <si>
    <t>ENCARGADO DE MANTENIMIENTO</t>
  </si>
  <si>
    <t>570-40</t>
  </si>
  <si>
    <t>20325</t>
  </si>
  <si>
    <t>OROZCO REYES PARIS ALEJANDRO</t>
  </si>
  <si>
    <t>JEFE DE DEPTO DE RECURSOS FINANCIER</t>
  </si>
  <si>
    <t>10025</t>
  </si>
  <si>
    <t>20326</t>
  </si>
  <si>
    <t>NUÑEZ MARTINEZ AGUSTIN</t>
  </si>
  <si>
    <t>11204-JEFATURA DE REVISIÓN DEL GAST</t>
  </si>
  <si>
    <t>10023</t>
  </si>
  <si>
    <t>20332</t>
  </si>
  <si>
    <t>ANGULO VAZQUEZ ANA KAREN</t>
  </si>
  <si>
    <t>11202-JEFATURA DE INGRESOS</t>
  </si>
  <si>
    <t>20333</t>
  </si>
  <si>
    <t>PEREZ AVILA KARLA GUADALUPE</t>
  </si>
  <si>
    <t>20339</t>
  </si>
  <si>
    <t>MUÑOZ ITURRIAGA LIZANDRA</t>
  </si>
  <si>
    <t>JEFE DE DEPARTAMENTO DE PAZ</t>
  </si>
  <si>
    <t>20348</t>
  </si>
  <si>
    <t>MORA HERNANDEZ ANDREA STEPHANIE</t>
  </si>
  <si>
    <t>ENCARGADA CENTRO DE ASISTENCIA INFA</t>
  </si>
  <si>
    <t>10041</t>
  </si>
  <si>
    <t>20350</t>
  </si>
  <si>
    <t>CARDENAS ENRIQUEZ SOFIA</t>
  </si>
  <si>
    <t>12002-JEFATURA DE CONSULTORÍA JURÍD</t>
  </si>
  <si>
    <t>10070</t>
  </si>
  <si>
    <t>20354</t>
  </si>
  <si>
    <t>HERNANDEZ LOZANO THALIA</t>
  </si>
  <si>
    <t>15103-JEFATURA DE NUTRICIÓN</t>
  </si>
  <si>
    <t>DETERMINAD</t>
  </si>
  <si>
    <t>18278</t>
  </si>
  <si>
    <t>AREVALO LOPEZ BERTHA ALICIA</t>
  </si>
  <si>
    <t>18283</t>
  </si>
  <si>
    <t>QUINTANILLA MARTINEZ MARIA GUADALUPE</t>
  </si>
  <si>
    <t>18295</t>
  </si>
  <si>
    <t>VILLAGRANA SOLORIO MARISELA</t>
  </si>
  <si>
    <t>18453</t>
  </si>
  <si>
    <t>CARLOS RANGEL MARIA DE LOURDES</t>
  </si>
  <si>
    <t>18665</t>
  </si>
  <si>
    <t>VILLAGRANA SOLORIO MARIA GUADALUPE</t>
  </si>
  <si>
    <t>19041</t>
  </si>
  <si>
    <t>MENDOZA RIVERA MARIA CECILIA</t>
  </si>
  <si>
    <t>19044</t>
  </si>
  <si>
    <t>PERALES PONCE CELINA</t>
  </si>
  <si>
    <t>19218</t>
  </si>
  <si>
    <t>RAMIREZ FERNANDEZ MARIA DE LOS ANGELES</t>
  </si>
  <si>
    <t>19238</t>
  </si>
  <si>
    <t>GONZALEZ TORRES VICTORIA DELFINA</t>
  </si>
  <si>
    <t>19291</t>
  </si>
  <si>
    <t>DOMINGUEZ LOPEZ JOSE MARIA</t>
  </si>
  <si>
    <t>634-40</t>
  </si>
  <si>
    <t>19822</t>
  </si>
  <si>
    <t>GUTIERREZ VELAZQUEZ ANDREA GUADALUPE</t>
  </si>
  <si>
    <t>JEFE JURIDICO DE LA DELEGACION</t>
  </si>
  <si>
    <t>19889</t>
  </si>
  <si>
    <t>OCEGUEDA ESPARZA JUDITH</t>
  </si>
  <si>
    <t>19953</t>
  </si>
  <si>
    <t>GOMEZ DE LA PAZ BRISA MARITZA</t>
  </si>
  <si>
    <t>19955</t>
  </si>
  <si>
    <t>LEMUS MIRANDA ROSA MIRELLA</t>
  </si>
  <si>
    <t>19976</t>
  </si>
  <si>
    <t>ROMERO MUÑOZ LESLY NAYELI</t>
  </si>
  <si>
    <t>20007</t>
  </si>
  <si>
    <t>GARCIA TORRES OSCAR RICARDO</t>
  </si>
  <si>
    <t>20025</t>
  </si>
  <si>
    <t>SANCHEZ ARCIGA JUAN DANIEL</t>
  </si>
  <si>
    <t>20032</t>
  </si>
  <si>
    <t>MEJIA PONCE ISRAEL</t>
  </si>
  <si>
    <t>20033</t>
  </si>
  <si>
    <t>ORTEGA GARCIA AIDE</t>
  </si>
  <si>
    <t>20038</t>
  </si>
  <si>
    <t>BERMUDEZ GUILLEN ANDRES</t>
  </si>
  <si>
    <t>10066</t>
  </si>
  <si>
    <t>20039</t>
  </si>
  <si>
    <t>GUTIERREZ BARBA SANDRA IVETTE</t>
  </si>
  <si>
    <t>15001-JEFATURA DE CONTROL ADMINISTR</t>
  </si>
  <si>
    <t>20051</t>
  </si>
  <si>
    <t>LAMBAREN CARRILLO DIANA CITLALLY</t>
  </si>
  <si>
    <t>20066</t>
  </si>
  <si>
    <t>RIVAS AGUIRRE ANDREA GUADALUPE</t>
  </si>
  <si>
    <t>20077</t>
  </si>
  <si>
    <t>FRAILE HERNANDEZ EDGAR CRISTOBAL</t>
  </si>
  <si>
    <t>20080</t>
  </si>
  <si>
    <t>LUEVANO CORREA GUILLERMO</t>
  </si>
  <si>
    <t>20083</t>
  </si>
  <si>
    <t>QUINTERO FUENTES JORGE ANTONIO</t>
  </si>
  <si>
    <t>20086</t>
  </si>
  <si>
    <t>REAL VILLALPANDO NATHALIE CAROLINA</t>
  </si>
  <si>
    <t>20094</t>
  </si>
  <si>
    <t>GONZALEZ RUELAS ANDREA CAROLINA</t>
  </si>
  <si>
    <t>20096</t>
  </si>
  <si>
    <t>SOBERANO ABURTO DAVID</t>
  </si>
  <si>
    <t>20098</t>
  </si>
  <si>
    <t>GOMEZ CASTAÑEDA JESUS OMAR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</si>
  <si>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</si>
  <si>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</si>
  <si>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</si>
  <si>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</si>
  <si>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</si>
  <si>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</si>
  <si>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20110</t>
  </si>
  <si>
    <t>NEVAREZ CONTRERAS MARIA ELVIRA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</si>
  <si>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</si>
  <si>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</si>
  <si>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</si>
  <si>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</si>
  <si>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</si>
  <si>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</si>
  <si>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</si>
  <si>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</si>
  <si>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</si>
  <si>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</si>
  <si>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</si>
  <si>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</si>
  <si>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</si>
  <si>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</si>
  <si>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</si>
  <si>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</si>
  <si>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</si>
  <si>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</si>
  <si>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20134</t>
  </si>
  <si>
    <t>HERNANDEZ ORTIZ JORGE ALBERTO</t>
  </si>
  <si>
    <t>20135</t>
  </si>
  <si>
    <t>PONCE SALDAÑA LOURDES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</si>
  <si>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</si>
  <si>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</si>
  <si>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</si>
  <si>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</si>
  <si>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</si>
  <si>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</si>
  <si>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20143</t>
  </si>
  <si>
    <t>GARCIA TORRES CRISTIAN ATHZIRI</t>
  </si>
  <si>
    <t>20147</t>
  </si>
  <si>
    <t>MASCORRO FONSECA MIGUEL ANGEL</t>
  </si>
  <si>
    <t>20152</t>
  </si>
  <si>
    <t>FLORES GALVEZ JOSE ABRAHAM</t>
  </si>
  <si>
    <t>20153</t>
  </si>
  <si>
    <t>GONZALEZ BECERRA IGNACIO</t>
  </si>
  <si>
    <t>20156</t>
  </si>
  <si>
    <t>RODRIGUEZ SAMANO CAMILA</t>
  </si>
  <si>
    <t>20159</t>
  </si>
  <si>
    <t>GONZALEZ BECERRA PABLO</t>
  </si>
  <si>
    <t>20161</t>
  </si>
  <si>
    <t>RODRIGUEZ PALAFOX GLENDA ANAHI</t>
  </si>
  <si>
    <t>20162</t>
  </si>
  <si>
    <t>HERNANDEZ GUTIERREZ CARLOS EMILIANO</t>
  </si>
  <si>
    <t>20164</t>
  </si>
  <si>
    <t>INIESTA ARRIAGA JOEL</t>
  </si>
  <si>
    <t>20165</t>
  </si>
  <si>
    <t>IÑIGUEZ PETREARCE IRAIS LISBETH</t>
  </si>
  <si>
    <t>20167</t>
  </si>
  <si>
    <t>CASTAÑEDA SANDOVAL AURORA ANAYETHZI</t>
  </si>
  <si>
    <t>20170</t>
  </si>
  <si>
    <t>MORA GOMEZ NORCEDALIA</t>
  </si>
  <si>
    <t>623-40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</si>
  <si>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</si>
  <si>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</si>
  <si>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</si>
  <si>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</si>
  <si>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</si>
  <si>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</si>
  <si>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</si>
  <si>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</si>
  <si>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</si>
  <si>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</si>
  <si>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</si>
  <si>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</si>
  <si>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</si>
  <si>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</si>
  <si>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</si>
  <si>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</si>
  <si>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</si>
  <si>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</si>
  <si>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</si>
  <si>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</si>
  <si>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</si>
  <si>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</si>
  <si>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</si>
  <si>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614-40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</si>
  <si>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</si>
  <si>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</si>
  <si>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</si>
  <si>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</si>
  <si>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</si>
  <si>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</si>
  <si>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</si>
  <si>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</si>
  <si>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</si>
  <si>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</si>
  <si>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</si>
  <si>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</si>
  <si>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</si>
  <si>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</si>
  <si>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</si>
  <si>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</si>
  <si>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</si>
  <si>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</si>
  <si>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</si>
  <si>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10120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</si>
  <si>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</si>
  <si>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</si>
  <si>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</si>
  <si>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</si>
  <si>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</si>
  <si>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</si>
  <si>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</si>
  <si>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</si>
  <si>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</si>
  <si>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</si>
  <si>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</si>
  <si>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</si>
  <si>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</si>
  <si>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</si>
  <si>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</si>
  <si>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</si>
  <si>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</si>
  <si>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</si>
  <si>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</si>
  <si>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</si>
  <si>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</si>
  <si>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</si>
  <si>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</si>
  <si>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20220</t>
  </si>
  <si>
    <t>TORRES RAMIREZ JORGE FERNANDO</t>
  </si>
  <si>
    <t>20223</t>
  </si>
  <si>
    <t>GUTIERREZ IBARRA JONATHAN ARMANDO</t>
  </si>
  <si>
    <t>20225</t>
  </si>
  <si>
    <t>DELGADILLO ESCOBEDO OSCAR GABRIEL</t>
  </si>
  <si>
    <t>20228</t>
  </si>
  <si>
    <t>NUÑEZ ALCARAZ ANA BELEN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</si>
  <si>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</si>
  <si>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</si>
  <si>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</si>
  <si>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</si>
  <si>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</si>
  <si>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</si>
  <si>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20234</t>
  </si>
  <si>
    <t>HERNANDEZ SANCHEZ VALERIA NATALI</t>
  </si>
  <si>
    <t>20239</t>
  </si>
  <si>
    <t>FIGUEROA LARA JESUS</t>
  </si>
  <si>
    <t>20242</t>
  </si>
  <si>
    <t>MERCADO CERDA JENNEFER IVETH</t>
  </si>
  <si>
    <t>20243</t>
  </si>
  <si>
    <t>GROVER BRAVO VERONICA ANALI</t>
  </si>
  <si>
    <t>20246</t>
  </si>
  <si>
    <t>QUINTERO PEREZ JOSE RAUL</t>
  </si>
  <si>
    <t>20247</t>
  </si>
  <si>
    <t>GARCIA CHAVEZ WENDY ANDREA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</si>
  <si>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</si>
  <si>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</si>
  <si>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</si>
  <si>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</si>
  <si>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</si>
  <si>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</si>
  <si>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</si>
  <si>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</si>
  <si>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</si>
  <si>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</si>
  <si>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</si>
  <si>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</si>
  <si>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</si>
  <si>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</si>
  <si>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</si>
  <si>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</si>
  <si>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</si>
  <si>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</si>
  <si>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</si>
  <si>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</si>
  <si>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</si>
  <si>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</si>
  <si>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</si>
  <si>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</si>
  <si>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</si>
  <si>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</si>
  <si>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</si>
  <si>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</si>
  <si>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</si>
  <si>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</si>
  <si>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</si>
  <si>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</si>
  <si>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</si>
  <si>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</si>
  <si>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</si>
  <si>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</si>
  <si>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</si>
  <si>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</si>
  <si>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</si>
  <si>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</si>
  <si>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</si>
  <si>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</si>
  <si>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</si>
  <si>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</si>
  <si>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</si>
  <si>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</si>
  <si>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</si>
  <si>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</si>
  <si>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20293</t>
  </si>
  <si>
    <t>AGUILAR ASTORGA YOLANDA</t>
  </si>
  <si>
    <t>20294</t>
  </si>
  <si>
    <t>CORRALES ENRIQUEZ PABLO</t>
  </si>
  <si>
    <t>20297</t>
  </si>
  <si>
    <t>GUTIERREZ GARCIA JOSE LUIS</t>
  </si>
  <si>
    <t>20298</t>
  </si>
  <si>
    <t>GUERRERO BENITEZ ADRIANA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</si>
  <si>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</si>
  <si>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</si>
  <si>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</si>
  <si>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</si>
  <si>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</si>
  <si>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</si>
  <si>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</si>
  <si>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</si>
  <si>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</si>
  <si>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</si>
  <si>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</si>
  <si>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</si>
  <si>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</si>
  <si>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</si>
  <si>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</si>
  <si>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</si>
  <si>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</si>
  <si>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</si>
  <si>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</si>
  <si>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</si>
  <si>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20318</t>
  </si>
  <si>
    <t>REA VALDERRAMA DALIA LISBETH</t>
  </si>
  <si>
    <t>20320</t>
  </si>
  <si>
    <t>GARCIA LOPEZ ALEJANDRO</t>
  </si>
  <si>
    <t>20321</t>
  </si>
  <si>
    <t>RIVERA ROMERO MARINA FERNANDA</t>
  </si>
  <si>
    <t>20323</t>
  </si>
  <si>
    <t>RAMIREZ ZAPATA CLAUDIA ISABEL</t>
  </si>
  <si>
    <t>20324</t>
  </si>
  <si>
    <t>CRUZ PALOMEC SERGIO GIOVANI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</si>
  <si>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</si>
  <si>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</si>
  <si>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</si>
  <si>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</si>
  <si>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</si>
  <si>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</si>
  <si>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</si>
  <si>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</si>
  <si>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</si>
  <si>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</si>
  <si>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</si>
  <si>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</si>
  <si>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</si>
  <si>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</si>
  <si>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</si>
  <si>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</si>
  <si>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</si>
  <si>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</si>
  <si>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</si>
  <si>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</si>
  <si>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</si>
  <si>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</si>
  <si>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</si>
  <si>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</si>
  <si>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20345</t>
  </si>
  <si>
    <t>CABRERA CAMPOS MELISSA</t>
  </si>
  <si>
    <t>20347</t>
  </si>
  <si>
    <t>SARMIENTO FIGUEROA ZAYRA DANIELA</t>
  </si>
  <si>
    <t>20349</t>
  </si>
  <si>
    <t>HUIZAR GONZALEZ IVAN DANIEL</t>
  </si>
  <si>
    <t>20351</t>
  </si>
  <si>
    <t>SANCHEZ MEJIA KATIA NOEMI</t>
  </si>
  <si>
    <t>20352</t>
  </si>
  <si>
    <t>JAUREGUI ULLOA EDUARDO</t>
  </si>
  <si>
    <t>20353</t>
  </si>
  <si>
    <t>RODRIGUEZ SANCHEZ TERESITA DE JESUS</t>
  </si>
  <si>
    <t>P</t>
  </si>
  <si>
    <t>19418</t>
  </si>
  <si>
    <t>ARIAS COVARRUBIAS MARIA RAQUEL</t>
  </si>
  <si>
    <t>DIRECTORA JURIDICA</t>
  </si>
  <si>
    <t>19346</t>
  </si>
  <si>
    <t>CASTRO LEDESMA ALEJANDRO</t>
  </si>
  <si>
    <t>19914</t>
  </si>
  <si>
    <t>GUTIERREZ CRUZ EDGAR ALEJANDRO</t>
  </si>
  <si>
    <t>18791</t>
  </si>
  <si>
    <t>ROMERO LIMA LETICIA GUADALUPE</t>
  </si>
  <si>
    <t>19507</t>
  </si>
  <si>
    <t>AMARAL LOPEZ NAYELI CECILIA</t>
  </si>
  <si>
    <t>18255</t>
  </si>
  <si>
    <t>SANCHEZ MAGALLON ISELA YINORI</t>
  </si>
  <si>
    <t>19436</t>
  </si>
  <si>
    <t>VAZQUEZ ESTRADA OYUKI YAZMIN</t>
  </si>
  <si>
    <t>19168</t>
  </si>
  <si>
    <t>CHAVEZ LEMUS IRAIS</t>
  </si>
  <si>
    <t>PLAZA</t>
  </si>
  <si>
    <t>210-253 (N)-APORTACION DE PENSIONES</t>
  </si>
  <si>
    <t>200-201 (N)-ISR</t>
  </si>
  <si>
    <t>001-11301-054-12210 (G)-SUELDO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</si>
</sst>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4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T%2046639\Desktop\NSM_DIF\2026\NOMINAS\QUINCENALES\8.-%20Ordinaria_2daAbr2026.xlsx" TargetMode="External"/><Relationship Id="rId1" Type="http://schemas.openxmlformats.org/officeDocument/2006/relationships/externalLinkPath" Target="file:///C:\Users\PAT%2046639\Desktop\NSM_DIF\2026\NOMINAS\QUINCENALES\8.-%20Ordinaria_2daAbr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"/>
      <sheetName val="Hoja1"/>
      <sheetName val="Hoja2"/>
      <sheetName val="GRP"/>
      <sheetName val="Toka"/>
      <sheetName val="Vales"/>
      <sheetName val="Plazas"/>
      <sheetName val="Plazas30abr"/>
      <sheetName val="Q8"/>
    </sheetNames>
    <sheetDataSet>
      <sheetData sheetId="0"/>
      <sheetData sheetId="1"/>
      <sheetData sheetId="2"/>
      <sheetData sheetId="3"/>
      <sheetData sheetId="4">
        <row r="1">
          <cell r="C1" t="str">
            <v>Nómina</v>
          </cell>
        </row>
      </sheetData>
      <sheetData sheetId="5"/>
      <sheetData sheetId="6">
        <row r="1">
          <cell r="A1" t="str">
            <v xml:space="preserve"> </v>
          </cell>
          <cell r="B1" t="str">
            <v>CONTROL DE PLAZAS ( TODAS)</v>
          </cell>
        </row>
        <row r="2">
          <cell r="A2" t="str">
            <v xml:space="preserve"> </v>
          </cell>
          <cell r="B2" t="str">
            <v xml:space="preserve"> </v>
          </cell>
          <cell r="C2" t="str">
            <v xml:space="preserve"> </v>
          </cell>
          <cell r="D2" t="str">
            <v xml:space="preserve"> </v>
          </cell>
          <cell r="E2" t="str">
            <v xml:space="preserve"> </v>
          </cell>
          <cell r="F2" t="str">
            <v xml:space="preserve"> </v>
          </cell>
          <cell r="G2" t="str">
            <v xml:space="preserve"> </v>
          </cell>
          <cell r="H2" t="str">
            <v xml:space="preserve"> </v>
          </cell>
        </row>
        <row r="3">
          <cell r="A3" t="str">
            <v>EMPLEADO</v>
          </cell>
          <cell r="B3" t="str">
            <v>ID PLAZA</v>
          </cell>
          <cell r="C3" t="str">
            <v>DESCRIPCIÓN</v>
          </cell>
          <cell r="D3" t="str">
            <v>GRUPO</v>
          </cell>
          <cell r="E3" t="str">
            <v>NIVEL</v>
          </cell>
          <cell r="F3" t="str">
            <v>ZONA</v>
          </cell>
          <cell r="G3" t="str">
            <v>U</v>
          </cell>
          <cell r="H3" t="str">
            <v>RÉGIMEN</v>
          </cell>
        </row>
        <row r="4">
          <cell r="A4" t="str">
            <v>20022</v>
          </cell>
          <cell r="B4" t="str">
            <v>2000</v>
          </cell>
          <cell r="C4" t="str">
            <v>COORDINADOR DE PRESIDENCIA</v>
          </cell>
          <cell r="D4">
            <v>0</v>
          </cell>
          <cell r="E4">
            <v>609</v>
          </cell>
          <cell r="F4">
            <v>1</v>
          </cell>
          <cell r="G4">
            <v>1</v>
          </cell>
          <cell r="H4" t="str">
            <v>DETER-CONF</v>
          </cell>
        </row>
        <row r="5">
          <cell r="A5" t="str">
            <v>19996</v>
          </cell>
          <cell r="B5" t="str">
            <v>2001</v>
          </cell>
          <cell r="C5" t="str">
            <v>CHOFER DE PRESIDENCIA</v>
          </cell>
          <cell r="D5">
            <v>0</v>
          </cell>
          <cell r="E5">
            <v>525</v>
          </cell>
          <cell r="F5">
            <v>1</v>
          </cell>
          <cell r="G5">
            <v>1</v>
          </cell>
          <cell r="H5" t="str">
            <v>DETER-CONF</v>
          </cell>
        </row>
        <row r="6">
          <cell r="A6" t="str">
            <v>20015</v>
          </cell>
          <cell r="B6" t="str">
            <v>2002</v>
          </cell>
          <cell r="C6" t="str">
            <v>JEFE DE DEPARTAMENTO DE RELACIONES PÚBLICAS Y</v>
          </cell>
          <cell r="D6">
            <v>100</v>
          </cell>
          <cell r="E6">
            <v>571</v>
          </cell>
          <cell r="F6">
            <v>1</v>
          </cell>
          <cell r="G6">
            <v>1</v>
          </cell>
          <cell r="H6" t="str">
            <v>DETER-CONF</v>
          </cell>
        </row>
        <row r="7">
          <cell r="A7" t="str">
            <v>20021</v>
          </cell>
          <cell r="B7" t="str">
            <v>2003</v>
          </cell>
          <cell r="C7" t="str">
            <v>JEFE DE RECAUDACIÓN DE FONDOS</v>
          </cell>
          <cell r="D7">
            <v>100</v>
          </cell>
          <cell r="E7">
            <v>569</v>
          </cell>
          <cell r="F7">
            <v>1</v>
          </cell>
          <cell r="G7">
            <v>1</v>
          </cell>
          <cell r="H7" t="str">
            <v>DETER-CONF</v>
          </cell>
        </row>
        <row r="8">
          <cell r="A8" t="str">
            <v/>
          </cell>
          <cell r="B8" t="str">
            <v>2004</v>
          </cell>
          <cell r="C8" t="str">
            <v>JEFE DE ÁREA "A"</v>
          </cell>
          <cell r="D8">
            <v>100</v>
          </cell>
          <cell r="E8">
            <v>558</v>
          </cell>
          <cell r="F8">
            <v>1</v>
          </cell>
          <cell r="G8">
            <v>1</v>
          </cell>
          <cell r="H8" t="str">
            <v>CONFIANZA</v>
          </cell>
        </row>
        <row r="9">
          <cell r="A9" t="str">
            <v>19234</v>
          </cell>
          <cell r="B9" t="str">
            <v>2005</v>
          </cell>
          <cell r="C9" t="str">
            <v>SECRETARIA</v>
          </cell>
          <cell r="D9">
            <v>100</v>
          </cell>
          <cell r="E9">
            <v>589</v>
          </cell>
          <cell r="F9">
            <v>1</v>
          </cell>
          <cell r="G9">
            <v>1</v>
          </cell>
          <cell r="H9" t="str">
            <v>BASE</v>
          </cell>
        </row>
        <row r="10">
          <cell r="A10" t="str">
            <v/>
          </cell>
          <cell r="B10" t="str">
            <v>2006</v>
          </cell>
          <cell r="C10" t="str">
            <v>SUPERVISOR DE PROGRAMAS</v>
          </cell>
          <cell r="D10">
            <v>100</v>
          </cell>
          <cell r="E10">
            <v>593</v>
          </cell>
          <cell r="F10">
            <v>1</v>
          </cell>
          <cell r="G10">
            <v>1</v>
          </cell>
          <cell r="H10" t="str">
            <v>CONFIANZA</v>
          </cell>
        </row>
        <row r="11">
          <cell r="A11" t="str">
            <v>20012</v>
          </cell>
          <cell r="B11" t="str">
            <v>2007</v>
          </cell>
          <cell r="C11" t="str">
            <v>DIRECTOR GENERAL</v>
          </cell>
          <cell r="D11">
            <v>10000</v>
          </cell>
          <cell r="E11">
            <v>543</v>
          </cell>
          <cell r="F11">
            <v>1</v>
          </cell>
          <cell r="G11">
            <v>1</v>
          </cell>
          <cell r="H11" t="str">
            <v>DETER-CONF</v>
          </cell>
        </row>
        <row r="12">
          <cell r="A12" t="str">
            <v>19440</v>
          </cell>
          <cell r="B12" t="str">
            <v>2008</v>
          </cell>
          <cell r="C12" t="str">
            <v>EJECUTIVO DE DIRECCIÓN</v>
          </cell>
          <cell r="D12">
            <v>10000</v>
          </cell>
          <cell r="E12">
            <v>547</v>
          </cell>
          <cell r="F12">
            <v>1</v>
          </cell>
          <cell r="G12">
            <v>1</v>
          </cell>
          <cell r="H12" t="str">
            <v>DETER-CONF</v>
          </cell>
        </row>
        <row r="13">
          <cell r="A13" t="str">
            <v/>
          </cell>
          <cell r="B13" t="str">
            <v>2009</v>
          </cell>
          <cell r="C13" t="str">
            <v>JEFE DE ÁREA "A"</v>
          </cell>
          <cell r="D13">
            <v>10000</v>
          </cell>
          <cell r="E13">
            <v>558</v>
          </cell>
          <cell r="F13">
            <v>1</v>
          </cell>
          <cell r="G13">
            <v>1</v>
          </cell>
          <cell r="H13" t="str">
            <v>CONFIANZA</v>
          </cell>
        </row>
        <row r="14">
          <cell r="A14" t="str">
            <v/>
          </cell>
          <cell r="B14" t="str">
            <v>2010</v>
          </cell>
          <cell r="C14" t="str">
            <v>CHOFER DE PRESIDENCIA</v>
          </cell>
          <cell r="D14">
            <v>10000</v>
          </cell>
          <cell r="E14">
            <v>525</v>
          </cell>
          <cell r="F14">
            <v>1</v>
          </cell>
          <cell r="G14">
            <v>1</v>
          </cell>
          <cell r="H14" t="str">
            <v>CONFIANZA</v>
          </cell>
        </row>
        <row r="15">
          <cell r="A15" t="str">
            <v>19994</v>
          </cell>
          <cell r="B15" t="str">
            <v>2011</v>
          </cell>
          <cell r="C15" t="str">
            <v>JEFE DE DEPARTAMENTO DE LA UNIDAD DE TRANSPAR</v>
          </cell>
          <cell r="D15">
            <v>10100</v>
          </cell>
          <cell r="E15">
            <v>576</v>
          </cell>
          <cell r="F15">
            <v>1</v>
          </cell>
          <cell r="G15">
            <v>1</v>
          </cell>
          <cell r="H15" t="str">
            <v>DETER-CONF</v>
          </cell>
        </row>
        <row r="16">
          <cell r="A16" t="str">
            <v/>
          </cell>
          <cell r="B16" t="str">
            <v>2012</v>
          </cell>
          <cell r="C16" t="str">
            <v>SUPERVISOR DE PROGRAMAS</v>
          </cell>
          <cell r="D16">
            <v>10100</v>
          </cell>
          <cell r="E16">
            <v>593</v>
          </cell>
          <cell r="F16">
            <v>1</v>
          </cell>
          <cell r="G16">
            <v>1</v>
          </cell>
          <cell r="H16" t="str">
            <v>CONFIANZA</v>
          </cell>
        </row>
        <row r="17">
          <cell r="A17" t="str">
            <v>20002</v>
          </cell>
          <cell r="B17" t="str">
            <v>2013</v>
          </cell>
          <cell r="C17" t="str">
            <v>COORDINADOR DE ARCHIVO</v>
          </cell>
          <cell r="D17">
            <v>10010</v>
          </cell>
          <cell r="E17">
            <v>608</v>
          </cell>
          <cell r="F17">
            <v>1</v>
          </cell>
          <cell r="G17">
            <v>1</v>
          </cell>
          <cell r="H17" t="str">
            <v>DETER-CONF</v>
          </cell>
        </row>
        <row r="18">
          <cell r="A18" t="str">
            <v>20010</v>
          </cell>
          <cell r="B18" t="str">
            <v>2014</v>
          </cell>
          <cell r="C18" t="str">
            <v>JEFE DE DEPARTAMENTO DE COMUNICACIÓN SOCIAL</v>
          </cell>
          <cell r="D18">
            <v>10200</v>
          </cell>
          <cell r="E18">
            <v>627</v>
          </cell>
          <cell r="F18">
            <v>1</v>
          </cell>
          <cell r="G18">
            <v>1</v>
          </cell>
          <cell r="H18" t="str">
            <v>DETER-CONF</v>
          </cell>
        </row>
        <row r="19">
          <cell r="A19" t="str">
            <v/>
          </cell>
          <cell r="B19" t="str">
            <v>2015</v>
          </cell>
          <cell r="C19" t="str">
            <v>JEFE DE ÁREA "B"</v>
          </cell>
          <cell r="D19">
            <v>10200</v>
          </cell>
          <cell r="E19">
            <v>559</v>
          </cell>
          <cell r="F19">
            <v>1</v>
          </cell>
          <cell r="G19">
            <v>1</v>
          </cell>
          <cell r="H19" t="str">
            <v>CONFIANZA</v>
          </cell>
        </row>
        <row r="20">
          <cell r="A20" t="str">
            <v/>
          </cell>
          <cell r="B20" t="str">
            <v>2016</v>
          </cell>
          <cell r="C20" t="str">
            <v>SUPERVISOR DE PROGRAMAS</v>
          </cell>
          <cell r="D20">
            <v>10200</v>
          </cell>
          <cell r="E20">
            <v>593</v>
          </cell>
          <cell r="F20">
            <v>1</v>
          </cell>
          <cell r="G20">
            <v>1</v>
          </cell>
          <cell r="H20" t="str">
            <v>CONFIANZA</v>
          </cell>
        </row>
        <row r="21">
          <cell r="A21" t="str">
            <v/>
          </cell>
          <cell r="B21" t="str">
            <v>2017</v>
          </cell>
          <cell r="C21" t="str">
            <v>DISEÑADOR</v>
          </cell>
          <cell r="D21">
            <v>10200</v>
          </cell>
          <cell r="E21">
            <v>545</v>
          </cell>
          <cell r="F21">
            <v>1</v>
          </cell>
          <cell r="G21">
            <v>1</v>
          </cell>
          <cell r="H21" t="str">
            <v>CONFIANZA</v>
          </cell>
        </row>
        <row r="22">
          <cell r="A22" t="str">
            <v>20056</v>
          </cell>
          <cell r="B22" t="str">
            <v>2018</v>
          </cell>
          <cell r="C22" t="str">
            <v>JEFE DE ÁREA "A"</v>
          </cell>
          <cell r="D22">
            <v>10201</v>
          </cell>
          <cell r="E22">
            <v>558</v>
          </cell>
          <cell r="F22">
            <v>1</v>
          </cell>
          <cell r="G22">
            <v>1</v>
          </cell>
          <cell r="H22" t="str">
            <v>DETER-CONF</v>
          </cell>
        </row>
        <row r="23">
          <cell r="A23" t="str">
            <v>18368</v>
          </cell>
          <cell r="B23" t="str">
            <v>2019</v>
          </cell>
          <cell r="C23" t="str">
            <v>LICENCIADO EN COMUNICACIÓN SOCIAL</v>
          </cell>
          <cell r="D23">
            <v>10201</v>
          </cell>
          <cell r="E23">
            <v>577</v>
          </cell>
          <cell r="F23">
            <v>1</v>
          </cell>
          <cell r="G23">
            <v>1</v>
          </cell>
          <cell r="H23" t="str">
            <v>BASE</v>
          </cell>
        </row>
        <row r="24">
          <cell r="A24" t="str">
            <v/>
          </cell>
          <cell r="B24" t="str">
            <v>2020</v>
          </cell>
          <cell r="C24" t="str">
            <v>JEFE DE ÁREA "A"</v>
          </cell>
          <cell r="D24">
            <v>10202</v>
          </cell>
          <cell r="E24">
            <v>558</v>
          </cell>
          <cell r="F24">
            <v>1</v>
          </cell>
          <cell r="G24">
            <v>1</v>
          </cell>
          <cell r="H24" t="str">
            <v>CONFIANZA</v>
          </cell>
        </row>
        <row r="25">
          <cell r="A25" t="str">
            <v>20016</v>
          </cell>
          <cell r="B25" t="str">
            <v>2021</v>
          </cell>
          <cell r="C25" t="str">
            <v>JEFE DE DEPARTAMENTO OPERATIVO DE LA DIRECCIÓ</v>
          </cell>
          <cell r="D25">
            <v>10300</v>
          </cell>
          <cell r="E25">
            <v>631</v>
          </cell>
          <cell r="F25">
            <v>1</v>
          </cell>
          <cell r="G25">
            <v>1</v>
          </cell>
          <cell r="H25" t="str">
            <v>DETER-CONF</v>
          </cell>
        </row>
        <row r="26">
          <cell r="A26" t="str">
            <v>20217</v>
          </cell>
          <cell r="B26" t="str">
            <v>2022</v>
          </cell>
          <cell r="C26" t="str">
            <v>ASISTENTE DE DIRECCIÓN</v>
          </cell>
          <cell r="D26">
            <v>10300</v>
          </cell>
          <cell r="E26">
            <v>506</v>
          </cell>
          <cell r="F26">
            <v>1</v>
          </cell>
          <cell r="G26">
            <v>1</v>
          </cell>
          <cell r="H26" t="str">
            <v>DETER-CONF</v>
          </cell>
        </row>
        <row r="27">
          <cell r="A27" t="str">
            <v/>
          </cell>
          <cell r="B27" t="str">
            <v>2023</v>
          </cell>
          <cell r="C27" t="str">
            <v>JEFE DE ÁREA "B"</v>
          </cell>
          <cell r="D27">
            <v>10300</v>
          </cell>
          <cell r="E27">
            <v>559</v>
          </cell>
          <cell r="F27">
            <v>1</v>
          </cell>
          <cell r="G27">
            <v>1</v>
          </cell>
          <cell r="H27" t="str">
            <v>CONFIANZA</v>
          </cell>
        </row>
        <row r="28">
          <cell r="A28" t="str">
            <v>19920</v>
          </cell>
          <cell r="B28" t="str">
            <v>2024</v>
          </cell>
          <cell r="C28" t="str">
            <v>CHOFER</v>
          </cell>
          <cell r="D28">
            <v>10300</v>
          </cell>
          <cell r="E28">
            <v>523</v>
          </cell>
          <cell r="F28">
            <v>1</v>
          </cell>
          <cell r="G28">
            <v>1</v>
          </cell>
          <cell r="H28" t="str">
            <v>BASE</v>
          </cell>
        </row>
        <row r="29">
          <cell r="A29" t="str">
            <v/>
          </cell>
          <cell r="B29" t="str">
            <v>2025</v>
          </cell>
          <cell r="C29" t="str">
            <v>COORDINADOR</v>
          </cell>
          <cell r="D29">
            <v>10301</v>
          </cell>
          <cell r="E29">
            <v>618</v>
          </cell>
          <cell r="F29">
            <v>1</v>
          </cell>
          <cell r="G29">
            <v>1</v>
          </cell>
          <cell r="H29" t="str">
            <v>CONFIANZA</v>
          </cell>
        </row>
        <row r="30">
          <cell r="A30" t="str">
            <v/>
          </cell>
          <cell r="B30" t="str">
            <v>2026</v>
          </cell>
          <cell r="C30" t="str">
            <v>JEFE DE ÁREA "B"</v>
          </cell>
          <cell r="D30">
            <v>10301</v>
          </cell>
          <cell r="E30">
            <v>559</v>
          </cell>
          <cell r="F30">
            <v>1</v>
          </cell>
          <cell r="G30">
            <v>1</v>
          </cell>
          <cell r="H30" t="str">
            <v>CONFIANZA</v>
          </cell>
        </row>
        <row r="31">
          <cell r="A31" t="str">
            <v>20244</v>
          </cell>
          <cell r="B31" t="str">
            <v>2027</v>
          </cell>
          <cell r="C31" t="str">
            <v>SUPERVISOR DE PROGRAMAS</v>
          </cell>
          <cell r="D31">
            <v>10301</v>
          </cell>
          <cell r="E31">
            <v>593</v>
          </cell>
          <cell r="F31">
            <v>1</v>
          </cell>
          <cell r="G31">
            <v>1</v>
          </cell>
          <cell r="H31" t="str">
            <v>DETER-CONF</v>
          </cell>
        </row>
        <row r="32">
          <cell r="A32" t="str">
            <v>19987</v>
          </cell>
          <cell r="B32" t="str">
            <v>2028</v>
          </cell>
          <cell r="C32" t="str">
            <v>DIRECTOR DE ADMINISTRACIÓN Y FINANZAS</v>
          </cell>
          <cell r="D32">
            <v>11000</v>
          </cell>
          <cell r="E32">
            <v>539</v>
          </cell>
          <cell r="F32">
            <v>1</v>
          </cell>
          <cell r="G32">
            <v>1</v>
          </cell>
          <cell r="H32" t="str">
            <v>DETER-CONF</v>
          </cell>
        </row>
        <row r="33">
          <cell r="A33" t="str">
            <v>20011</v>
          </cell>
          <cell r="B33" t="str">
            <v>2029</v>
          </cell>
          <cell r="C33" t="str">
            <v>ENLACE DE VINCULACIÓN ESTRATÉGICA</v>
          </cell>
          <cell r="D33">
            <v>11000</v>
          </cell>
          <cell r="E33">
            <v>601</v>
          </cell>
          <cell r="F33">
            <v>1</v>
          </cell>
          <cell r="G33">
            <v>1</v>
          </cell>
          <cell r="H33" t="str">
            <v>DETER-CONF</v>
          </cell>
        </row>
        <row r="34">
          <cell r="A34" t="str">
            <v>20026</v>
          </cell>
          <cell r="B34" t="str">
            <v>2030</v>
          </cell>
          <cell r="C34" t="str">
            <v>COORDINADOR</v>
          </cell>
          <cell r="D34">
            <v>11000</v>
          </cell>
          <cell r="E34">
            <v>618</v>
          </cell>
          <cell r="F34">
            <v>1</v>
          </cell>
          <cell r="G34">
            <v>1</v>
          </cell>
          <cell r="H34" t="str">
            <v>DETER-CONF</v>
          </cell>
        </row>
        <row r="35">
          <cell r="A35" t="str">
            <v/>
          </cell>
          <cell r="B35" t="str">
            <v>2031</v>
          </cell>
          <cell r="C35" t="str">
            <v>ANALISTA ESPECIALIZADO</v>
          </cell>
          <cell r="D35">
            <v>11000</v>
          </cell>
          <cell r="E35">
            <v>606</v>
          </cell>
          <cell r="F35">
            <v>1</v>
          </cell>
          <cell r="G35">
            <v>1</v>
          </cell>
          <cell r="H35" t="str">
            <v>CONFIANZA</v>
          </cell>
        </row>
        <row r="36">
          <cell r="A36" t="str">
            <v>20245</v>
          </cell>
          <cell r="B36" t="str">
            <v>2032</v>
          </cell>
          <cell r="C36" t="str">
            <v>ANALISTA ESPECIALIZADO</v>
          </cell>
          <cell r="D36">
            <v>11000</v>
          </cell>
          <cell r="E36">
            <v>606</v>
          </cell>
          <cell r="F36">
            <v>1</v>
          </cell>
          <cell r="G36">
            <v>1</v>
          </cell>
          <cell r="H36" t="str">
            <v>DETER-CONF</v>
          </cell>
        </row>
        <row r="37">
          <cell r="A37" t="str">
            <v/>
          </cell>
          <cell r="B37" t="str">
            <v>2033</v>
          </cell>
          <cell r="C37" t="str">
            <v>CHOFER ESPECIALIZADO</v>
          </cell>
          <cell r="D37">
            <v>11000</v>
          </cell>
          <cell r="E37">
            <v>607</v>
          </cell>
          <cell r="F37">
            <v>1</v>
          </cell>
          <cell r="G37">
            <v>1</v>
          </cell>
          <cell r="H37" t="str">
            <v>CONFIANZA</v>
          </cell>
        </row>
        <row r="38">
          <cell r="A38" t="str">
            <v>18999</v>
          </cell>
          <cell r="B38" t="str">
            <v>2034</v>
          </cell>
          <cell r="C38" t="str">
            <v>AUXILIAR TÉCNICO</v>
          </cell>
          <cell r="D38">
            <v>11000</v>
          </cell>
          <cell r="E38">
            <v>519</v>
          </cell>
          <cell r="F38">
            <v>1</v>
          </cell>
          <cell r="G38">
            <v>1</v>
          </cell>
          <cell r="H38" t="str">
            <v>BASE</v>
          </cell>
        </row>
        <row r="39">
          <cell r="A39" t="str">
            <v>19162</v>
          </cell>
          <cell r="B39" t="str">
            <v>2035</v>
          </cell>
          <cell r="C39" t="str">
            <v>COORDINADOR</v>
          </cell>
          <cell r="D39">
            <v>11010</v>
          </cell>
          <cell r="E39">
            <v>618</v>
          </cell>
          <cell r="F39">
            <v>1</v>
          </cell>
          <cell r="G39">
            <v>1</v>
          </cell>
          <cell r="H39" t="str">
            <v>DETER-CONF</v>
          </cell>
        </row>
        <row r="40">
          <cell r="A40" t="str">
            <v>19352</v>
          </cell>
          <cell r="B40" t="str">
            <v>2036</v>
          </cell>
          <cell r="C40" t="str">
            <v>JEFE DE ÁREA "B"</v>
          </cell>
          <cell r="D40">
            <v>11010</v>
          </cell>
          <cell r="E40">
            <v>559</v>
          </cell>
          <cell r="F40">
            <v>1</v>
          </cell>
          <cell r="G40">
            <v>1</v>
          </cell>
          <cell r="H40" t="str">
            <v>DETER-CONF</v>
          </cell>
        </row>
        <row r="41">
          <cell r="A41" t="str">
            <v/>
          </cell>
          <cell r="B41" t="str">
            <v>2037</v>
          </cell>
          <cell r="C41" t="str">
            <v>JEFE DE ÁREA "B"</v>
          </cell>
          <cell r="D41">
            <v>11010</v>
          </cell>
          <cell r="E41">
            <v>559</v>
          </cell>
          <cell r="F41">
            <v>1</v>
          </cell>
          <cell r="G41">
            <v>1</v>
          </cell>
          <cell r="H41" t="str">
            <v>CONFIANZA</v>
          </cell>
        </row>
        <row r="42">
          <cell r="A42" t="str">
            <v/>
          </cell>
          <cell r="B42" t="str">
            <v>2038</v>
          </cell>
          <cell r="C42" t="str">
            <v>SUPERVISOR DE PROGRAMAS</v>
          </cell>
          <cell r="D42">
            <v>11010</v>
          </cell>
          <cell r="E42">
            <v>593</v>
          </cell>
          <cell r="F42">
            <v>1</v>
          </cell>
          <cell r="G42">
            <v>1</v>
          </cell>
          <cell r="H42" t="str">
            <v>CONFIANZA</v>
          </cell>
        </row>
        <row r="43">
          <cell r="A43" t="str">
            <v/>
          </cell>
          <cell r="B43" t="str">
            <v>2039</v>
          </cell>
          <cell r="C43" t="str">
            <v>SECRETARIA DE JEFE DE DEPARTAMENTO</v>
          </cell>
          <cell r="D43">
            <v>11010</v>
          </cell>
          <cell r="E43">
            <v>590</v>
          </cell>
          <cell r="F43">
            <v>1</v>
          </cell>
          <cell r="G43">
            <v>1</v>
          </cell>
          <cell r="H43" t="str">
            <v>BASE</v>
          </cell>
        </row>
        <row r="44">
          <cell r="A44" t="str">
            <v>18888</v>
          </cell>
          <cell r="B44" t="str">
            <v>2040</v>
          </cell>
          <cell r="C44" t="str">
            <v>CHOFER</v>
          </cell>
          <cell r="D44">
            <v>11010</v>
          </cell>
          <cell r="E44">
            <v>523</v>
          </cell>
          <cell r="F44">
            <v>1</v>
          </cell>
          <cell r="G44">
            <v>1</v>
          </cell>
          <cell r="H44" t="str">
            <v>BASE</v>
          </cell>
        </row>
        <row r="45">
          <cell r="A45" t="str">
            <v>18649</v>
          </cell>
          <cell r="B45" t="str">
            <v>2041</v>
          </cell>
          <cell r="C45" t="str">
            <v>CHOFER</v>
          </cell>
          <cell r="D45">
            <v>11010</v>
          </cell>
          <cell r="E45">
            <v>523</v>
          </cell>
          <cell r="F45">
            <v>1</v>
          </cell>
          <cell r="G45">
            <v>1</v>
          </cell>
          <cell r="H45" t="str">
            <v>BASE</v>
          </cell>
        </row>
        <row r="46">
          <cell r="A46" t="str">
            <v>19800</v>
          </cell>
          <cell r="B46" t="str">
            <v>2042</v>
          </cell>
          <cell r="C46" t="str">
            <v>CHOFER</v>
          </cell>
          <cell r="D46">
            <v>11010</v>
          </cell>
          <cell r="E46">
            <v>523</v>
          </cell>
          <cell r="F46">
            <v>1</v>
          </cell>
          <cell r="G46">
            <v>1</v>
          </cell>
          <cell r="H46" t="str">
            <v>BASE</v>
          </cell>
        </row>
        <row r="47">
          <cell r="A47" t="str">
            <v>19452</v>
          </cell>
          <cell r="B47" t="str">
            <v>2043</v>
          </cell>
          <cell r="C47" t="str">
            <v>CHOFER</v>
          </cell>
          <cell r="D47">
            <v>11010</v>
          </cell>
          <cell r="E47">
            <v>523</v>
          </cell>
          <cell r="F47">
            <v>1</v>
          </cell>
          <cell r="G47">
            <v>1</v>
          </cell>
          <cell r="H47" t="str">
            <v>BASE</v>
          </cell>
        </row>
        <row r="48">
          <cell r="A48" t="str">
            <v>20277</v>
          </cell>
          <cell r="B48" t="str">
            <v>2044</v>
          </cell>
          <cell r="C48" t="str">
            <v>COORDINADOR</v>
          </cell>
          <cell r="D48">
            <v>11020</v>
          </cell>
          <cell r="E48">
            <v>618</v>
          </cell>
          <cell r="F48">
            <v>1</v>
          </cell>
          <cell r="G48">
            <v>1</v>
          </cell>
          <cell r="H48" t="str">
            <v>DETER-CONF</v>
          </cell>
        </row>
        <row r="49">
          <cell r="A49" t="str">
            <v>18962</v>
          </cell>
          <cell r="B49" t="str">
            <v>2045</v>
          </cell>
          <cell r="C49" t="str">
            <v>JEFE DE ÁREA "B"</v>
          </cell>
          <cell r="D49">
            <v>11020</v>
          </cell>
          <cell r="E49">
            <v>559</v>
          </cell>
          <cell r="F49">
            <v>1</v>
          </cell>
          <cell r="G49">
            <v>1</v>
          </cell>
          <cell r="H49" t="str">
            <v>CONFIANZA</v>
          </cell>
        </row>
        <row r="50">
          <cell r="A50" t="str">
            <v/>
          </cell>
          <cell r="B50" t="str">
            <v>2046</v>
          </cell>
          <cell r="C50" t="str">
            <v>SUPERVISOR DE PROGRAMAS</v>
          </cell>
          <cell r="D50">
            <v>11020</v>
          </cell>
          <cell r="E50">
            <v>593</v>
          </cell>
          <cell r="F50">
            <v>1</v>
          </cell>
          <cell r="G50">
            <v>1</v>
          </cell>
          <cell r="H50" t="str">
            <v>CONFIANZA</v>
          </cell>
        </row>
        <row r="51">
          <cell r="A51" t="str">
            <v/>
          </cell>
          <cell r="B51" t="str">
            <v>2047</v>
          </cell>
          <cell r="C51" t="str">
            <v>SUPERVISOR DE PROGRAMAS</v>
          </cell>
          <cell r="D51">
            <v>11020</v>
          </cell>
          <cell r="E51">
            <v>593</v>
          </cell>
          <cell r="F51">
            <v>1</v>
          </cell>
          <cell r="G51">
            <v>1</v>
          </cell>
          <cell r="H51" t="str">
            <v>CONFIANZA</v>
          </cell>
        </row>
        <row r="52">
          <cell r="A52" t="str">
            <v>18651</v>
          </cell>
          <cell r="B52" t="str">
            <v>2048</v>
          </cell>
          <cell r="C52" t="str">
            <v>AUXILIAR DE ALMACÉN</v>
          </cell>
          <cell r="D52">
            <v>11020</v>
          </cell>
          <cell r="E52">
            <v>511</v>
          </cell>
          <cell r="F52">
            <v>1</v>
          </cell>
          <cell r="G52">
            <v>1</v>
          </cell>
          <cell r="H52" t="str">
            <v>BASE</v>
          </cell>
        </row>
        <row r="53">
          <cell r="A53" t="str">
            <v>19075</v>
          </cell>
          <cell r="B53" t="str">
            <v>2049</v>
          </cell>
          <cell r="C53" t="str">
            <v>JEFE DE ÁREA "A"</v>
          </cell>
          <cell r="D53">
            <v>11001</v>
          </cell>
          <cell r="E53">
            <v>558</v>
          </cell>
          <cell r="F53">
            <v>1</v>
          </cell>
          <cell r="G53">
            <v>1</v>
          </cell>
          <cell r="H53" t="str">
            <v>CONFIANZA</v>
          </cell>
        </row>
        <row r="54">
          <cell r="A54" t="str">
            <v/>
          </cell>
          <cell r="B54" t="str">
            <v>2050</v>
          </cell>
          <cell r="C54" t="str">
            <v>SECRETARIA</v>
          </cell>
          <cell r="D54">
            <v>11001</v>
          </cell>
          <cell r="E54">
            <v>589</v>
          </cell>
          <cell r="F54">
            <v>1</v>
          </cell>
          <cell r="G54">
            <v>1</v>
          </cell>
          <cell r="H54" t="str">
            <v>BASE</v>
          </cell>
        </row>
        <row r="55">
          <cell r="A55" t="str">
            <v/>
          </cell>
          <cell r="B55" t="str">
            <v>2051</v>
          </cell>
          <cell r="C55" t="str">
            <v>COORDINADOR</v>
          </cell>
          <cell r="D55">
            <v>11030</v>
          </cell>
          <cell r="E55">
            <v>618</v>
          </cell>
          <cell r="F55">
            <v>1</v>
          </cell>
          <cell r="G55">
            <v>1</v>
          </cell>
          <cell r="H55" t="str">
            <v>CONFIANZA</v>
          </cell>
        </row>
        <row r="56">
          <cell r="A56" t="str">
            <v>20155</v>
          </cell>
          <cell r="B56" t="str">
            <v>2052</v>
          </cell>
          <cell r="C56" t="str">
            <v>JEFE DE DEPARTAMENTO DE DESARROLLO DE CAPITAL</v>
          </cell>
          <cell r="D56">
            <v>11100</v>
          </cell>
          <cell r="E56">
            <v>564</v>
          </cell>
          <cell r="F56">
            <v>1</v>
          </cell>
          <cell r="G56">
            <v>1</v>
          </cell>
          <cell r="H56" t="str">
            <v>DETER-CONF</v>
          </cell>
        </row>
        <row r="57">
          <cell r="A57" t="str">
            <v/>
          </cell>
          <cell r="B57" t="str">
            <v>2053</v>
          </cell>
          <cell r="C57" t="str">
            <v>SUPERVISOR DE PROGRAMAS</v>
          </cell>
          <cell r="D57">
            <v>11100</v>
          </cell>
          <cell r="E57">
            <v>593</v>
          </cell>
          <cell r="F57">
            <v>1</v>
          </cell>
          <cell r="G57">
            <v>1</v>
          </cell>
          <cell r="H57" t="str">
            <v>CONFIANZA</v>
          </cell>
        </row>
        <row r="58">
          <cell r="A58" t="str">
            <v>20064</v>
          </cell>
          <cell r="B58" t="str">
            <v>2054</v>
          </cell>
          <cell r="C58" t="str">
            <v>SUPERVISOR DE PROGRAMAS</v>
          </cell>
          <cell r="D58">
            <v>11100</v>
          </cell>
          <cell r="E58">
            <v>593</v>
          </cell>
          <cell r="F58">
            <v>1</v>
          </cell>
          <cell r="G58">
            <v>1</v>
          </cell>
          <cell r="H58" t="str">
            <v>DETER-CONF</v>
          </cell>
        </row>
        <row r="59">
          <cell r="A59" t="str">
            <v>19027</v>
          </cell>
          <cell r="B59" t="str">
            <v>2055</v>
          </cell>
          <cell r="C59" t="str">
            <v>TRABAJADOR (A) SOCIAL</v>
          </cell>
          <cell r="D59">
            <v>11100</v>
          </cell>
          <cell r="E59">
            <v>598</v>
          </cell>
          <cell r="F59">
            <v>1</v>
          </cell>
          <cell r="G59">
            <v>1</v>
          </cell>
          <cell r="H59" t="str">
            <v>BASE</v>
          </cell>
        </row>
        <row r="60">
          <cell r="A60" t="str">
            <v>18316</v>
          </cell>
          <cell r="B60" t="str">
            <v>2056</v>
          </cell>
          <cell r="C60" t="str">
            <v>TRABAJADOR (A) SOCIAL</v>
          </cell>
          <cell r="D60">
            <v>11100</v>
          </cell>
          <cell r="E60">
            <v>598</v>
          </cell>
          <cell r="F60">
            <v>1</v>
          </cell>
          <cell r="G60">
            <v>1</v>
          </cell>
          <cell r="H60" t="str">
            <v>BASE</v>
          </cell>
        </row>
        <row r="61">
          <cell r="A61" t="str">
            <v>19140</v>
          </cell>
          <cell r="B61" t="str">
            <v>2057</v>
          </cell>
          <cell r="C61" t="str">
            <v>SECRETARIA DE JEFE DE DEPARTAMENTO</v>
          </cell>
          <cell r="D61">
            <v>11100</v>
          </cell>
          <cell r="E61">
            <v>590</v>
          </cell>
          <cell r="F61">
            <v>1</v>
          </cell>
          <cell r="G61">
            <v>1</v>
          </cell>
          <cell r="H61" t="str">
            <v>BASE</v>
          </cell>
        </row>
        <row r="62">
          <cell r="A62" t="str">
            <v>20074</v>
          </cell>
          <cell r="B62" t="str">
            <v>2058</v>
          </cell>
          <cell r="C62" t="str">
            <v>COORDINADOR</v>
          </cell>
          <cell r="D62">
            <v>11110</v>
          </cell>
          <cell r="E62">
            <v>618</v>
          </cell>
          <cell r="F62">
            <v>1</v>
          </cell>
          <cell r="G62">
            <v>1</v>
          </cell>
          <cell r="H62" t="str">
            <v>DETER-CONF</v>
          </cell>
        </row>
        <row r="63">
          <cell r="A63" t="str">
            <v>19794</v>
          </cell>
          <cell r="B63" t="str">
            <v>2059</v>
          </cell>
          <cell r="C63" t="str">
            <v>SUPERVISOR DE PROGRAMAS</v>
          </cell>
          <cell r="D63">
            <v>11110</v>
          </cell>
          <cell r="E63">
            <v>593</v>
          </cell>
          <cell r="F63">
            <v>1</v>
          </cell>
          <cell r="G63">
            <v>1</v>
          </cell>
          <cell r="H63" t="str">
            <v>DETER-CONF</v>
          </cell>
        </row>
        <row r="64">
          <cell r="A64" t="str">
            <v>19233</v>
          </cell>
          <cell r="B64" t="str">
            <v>2060</v>
          </cell>
          <cell r="C64" t="str">
            <v>JEFE DE ÁREA "A"</v>
          </cell>
          <cell r="D64">
            <v>11101</v>
          </cell>
          <cell r="E64">
            <v>558</v>
          </cell>
          <cell r="F64">
            <v>1</v>
          </cell>
          <cell r="G64">
            <v>1</v>
          </cell>
          <cell r="H64" t="str">
            <v>CONFIANZA</v>
          </cell>
        </row>
        <row r="65">
          <cell r="A65" t="str">
            <v/>
          </cell>
          <cell r="B65" t="str">
            <v>2061</v>
          </cell>
          <cell r="C65" t="str">
            <v>ANALISTA ESPECIALIZADO</v>
          </cell>
          <cell r="D65">
            <v>11101</v>
          </cell>
          <cell r="E65">
            <v>606</v>
          </cell>
          <cell r="F65">
            <v>1</v>
          </cell>
          <cell r="G65">
            <v>1</v>
          </cell>
          <cell r="H65" t="str">
            <v>CONFIANZA</v>
          </cell>
        </row>
        <row r="66">
          <cell r="A66" t="str">
            <v>19284</v>
          </cell>
          <cell r="B66" t="str">
            <v>2062</v>
          </cell>
          <cell r="C66" t="str">
            <v>JEFE DE ÁREA "A"</v>
          </cell>
          <cell r="D66">
            <v>11102</v>
          </cell>
          <cell r="E66">
            <v>558</v>
          </cell>
          <cell r="F66">
            <v>1</v>
          </cell>
          <cell r="G66">
            <v>1</v>
          </cell>
          <cell r="H66" t="str">
            <v>DETER-CONF</v>
          </cell>
        </row>
        <row r="67">
          <cell r="A67" t="str">
            <v/>
          </cell>
          <cell r="B67" t="str">
            <v>2063</v>
          </cell>
          <cell r="C67" t="str">
            <v>ANALISTA ESPECIALIZADO</v>
          </cell>
          <cell r="D67">
            <v>11102</v>
          </cell>
          <cell r="E67">
            <v>606</v>
          </cell>
          <cell r="F67">
            <v>1</v>
          </cell>
          <cell r="G67">
            <v>1</v>
          </cell>
          <cell r="H67" t="str">
            <v>CONFIANZA</v>
          </cell>
        </row>
        <row r="68">
          <cell r="A68" t="str">
            <v/>
          </cell>
          <cell r="B68" t="str">
            <v>2064</v>
          </cell>
          <cell r="C68" t="str">
            <v>PSICÓLOGO (A)</v>
          </cell>
          <cell r="D68">
            <v>11102</v>
          </cell>
          <cell r="E68">
            <v>587</v>
          </cell>
          <cell r="F68">
            <v>1</v>
          </cell>
          <cell r="G68">
            <v>1</v>
          </cell>
          <cell r="H68" t="str">
            <v>BASE</v>
          </cell>
        </row>
        <row r="69">
          <cell r="A69" t="str">
            <v>19704</v>
          </cell>
          <cell r="B69" t="str">
            <v>2065</v>
          </cell>
          <cell r="C69" t="str">
            <v>JEFE DE ÁREA "A"</v>
          </cell>
          <cell r="D69">
            <v>11103</v>
          </cell>
          <cell r="E69">
            <v>558</v>
          </cell>
          <cell r="F69">
            <v>1</v>
          </cell>
          <cell r="G69">
            <v>1</v>
          </cell>
          <cell r="H69" t="str">
            <v>DETER-CONF</v>
          </cell>
        </row>
        <row r="70">
          <cell r="A70" t="str">
            <v>20265</v>
          </cell>
          <cell r="B70" t="str">
            <v>2066</v>
          </cell>
          <cell r="C70" t="str">
            <v>ANALISTA ESPECIALIZADO</v>
          </cell>
          <cell r="D70">
            <v>11103</v>
          </cell>
          <cell r="E70">
            <v>606</v>
          </cell>
          <cell r="F70">
            <v>1</v>
          </cell>
          <cell r="G70">
            <v>1</v>
          </cell>
          <cell r="H70" t="str">
            <v>DETER-CONF</v>
          </cell>
        </row>
        <row r="71">
          <cell r="A71" t="str">
            <v/>
          </cell>
          <cell r="B71" t="str">
            <v>2067</v>
          </cell>
          <cell r="C71" t="str">
            <v>ANALISTA ESPECIALIZADO</v>
          </cell>
          <cell r="D71">
            <v>11103</v>
          </cell>
          <cell r="E71">
            <v>606</v>
          </cell>
          <cell r="F71">
            <v>1</v>
          </cell>
          <cell r="G71">
            <v>1</v>
          </cell>
          <cell r="H71" t="str">
            <v>CONFIANZA</v>
          </cell>
        </row>
        <row r="72">
          <cell r="A72" t="str">
            <v>20325</v>
          </cell>
          <cell r="B72" t="str">
            <v>2068</v>
          </cell>
          <cell r="C72" t="str">
            <v>JEFE DE DEPARTAMENTO DE RECURSOS FINANCIEROS</v>
          </cell>
          <cell r="D72">
            <v>11200</v>
          </cell>
          <cell r="E72">
            <v>570</v>
          </cell>
          <cell r="F72">
            <v>1</v>
          </cell>
          <cell r="G72">
            <v>1</v>
          </cell>
          <cell r="H72" t="str">
            <v>DETER-CONF</v>
          </cell>
        </row>
        <row r="73">
          <cell r="A73" t="str">
            <v/>
          </cell>
          <cell r="B73" t="str">
            <v>2069</v>
          </cell>
          <cell r="C73" t="str">
            <v>CAJERA</v>
          </cell>
          <cell r="D73">
            <v>11200</v>
          </cell>
          <cell r="E73">
            <v>521</v>
          </cell>
          <cell r="F73">
            <v>1</v>
          </cell>
          <cell r="G73">
            <v>1</v>
          </cell>
          <cell r="H73" t="str">
            <v>BASE</v>
          </cell>
        </row>
        <row r="74">
          <cell r="A74" t="str">
            <v>20044</v>
          </cell>
          <cell r="B74" t="str">
            <v>2070</v>
          </cell>
          <cell r="C74" t="str">
            <v>SUPERVISOR DE PROGRAMAS</v>
          </cell>
          <cell r="D74">
            <v>11200</v>
          </cell>
          <cell r="E74">
            <v>593</v>
          </cell>
          <cell r="F74">
            <v>1</v>
          </cell>
          <cell r="G74">
            <v>1</v>
          </cell>
          <cell r="H74" t="str">
            <v>DETER-CONF</v>
          </cell>
        </row>
        <row r="75">
          <cell r="A75" t="str">
            <v/>
          </cell>
          <cell r="B75" t="str">
            <v>2071</v>
          </cell>
          <cell r="C75" t="str">
            <v>AUXILIAR ADMINISTRATIVO</v>
          </cell>
          <cell r="D75">
            <v>11200</v>
          </cell>
          <cell r="E75">
            <v>509</v>
          </cell>
          <cell r="F75">
            <v>1</v>
          </cell>
          <cell r="G75">
            <v>1</v>
          </cell>
          <cell r="H75" t="str">
            <v>BASE</v>
          </cell>
        </row>
        <row r="76">
          <cell r="A76" t="str">
            <v>19129</v>
          </cell>
          <cell r="B76" t="str">
            <v>2072</v>
          </cell>
          <cell r="C76" t="str">
            <v>AUXILIAR ADMINISTRATIVO</v>
          </cell>
          <cell r="D76">
            <v>11200</v>
          </cell>
          <cell r="E76">
            <v>509</v>
          </cell>
          <cell r="F76">
            <v>1</v>
          </cell>
          <cell r="G76">
            <v>1</v>
          </cell>
          <cell r="H76" t="str">
            <v>BASE</v>
          </cell>
        </row>
        <row r="77">
          <cell r="A77" t="str">
            <v/>
          </cell>
          <cell r="B77" t="str">
            <v>2073</v>
          </cell>
          <cell r="C77" t="str">
            <v>AUXILIAR ADMINISTRATIVO</v>
          </cell>
          <cell r="D77">
            <v>11200</v>
          </cell>
          <cell r="E77">
            <v>509</v>
          </cell>
          <cell r="F77">
            <v>1</v>
          </cell>
          <cell r="G77">
            <v>1</v>
          </cell>
          <cell r="H77" t="str">
            <v>BASE</v>
          </cell>
        </row>
        <row r="78">
          <cell r="A78" t="str">
            <v/>
          </cell>
          <cell r="B78" t="str">
            <v>2074</v>
          </cell>
          <cell r="C78" t="str">
            <v>AUXILIAR DE ZONA</v>
          </cell>
          <cell r="D78">
            <v>11200</v>
          </cell>
          <cell r="E78">
            <v>517</v>
          </cell>
          <cell r="F78">
            <v>1</v>
          </cell>
          <cell r="G78">
            <v>1</v>
          </cell>
          <cell r="H78" t="str">
            <v>BASE</v>
          </cell>
        </row>
        <row r="79">
          <cell r="A79" t="str">
            <v/>
          </cell>
          <cell r="B79" t="str">
            <v>2075</v>
          </cell>
          <cell r="C79" t="str">
            <v>SECRETARIA</v>
          </cell>
          <cell r="D79">
            <v>11200</v>
          </cell>
          <cell r="E79">
            <v>589</v>
          </cell>
          <cell r="F79">
            <v>1</v>
          </cell>
          <cell r="G79">
            <v>1</v>
          </cell>
          <cell r="H79" t="str">
            <v>BASE</v>
          </cell>
        </row>
        <row r="80">
          <cell r="A80" t="str">
            <v>20023</v>
          </cell>
          <cell r="B80" t="str">
            <v>2076</v>
          </cell>
          <cell r="C80" t="str">
            <v>JEFE DE ÁREA "A"</v>
          </cell>
          <cell r="D80">
            <v>11201</v>
          </cell>
          <cell r="E80">
            <v>558</v>
          </cell>
          <cell r="F80">
            <v>1</v>
          </cell>
          <cell r="G80">
            <v>1</v>
          </cell>
          <cell r="H80" t="str">
            <v>DETER-CONF</v>
          </cell>
        </row>
        <row r="81">
          <cell r="A81" t="str">
            <v>20332</v>
          </cell>
          <cell r="B81" t="str">
            <v>2077</v>
          </cell>
          <cell r="C81" t="str">
            <v>JEFE DE ÁREA "B"</v>
          </cell>
          <cell r="D81">
            <v>11202</v>
          </cell>
          <cell r="E81">
            <v>559</v>
          </cell>
          <cell r="F81">
            <v>1</v>
          </cell>
          <cell r="G81">
            <v>1</v>
          </cell>
          <cell r="H81" t="str">
            <v>DETER-CONF</v>
          </cell>
        </row>
        <row r="82">
          <cell r="A82" t="str">
            <v/>
          </cell>
          <cell r="B82" t="str">
            <v>2078</v>
          </cell>
          <cell r="C82" t="str">
            <v>ANALISTA ESPECIALIZADO</v>
          </cell>
          <cell r="D82">
            <v>11202</v>
          </cell>
          <cell r="E82">
            <v>606</v>
          </cell>
          <cell r="F82">
            <v>1</v>
          </cell>
          <cell r="G82">
            <v>1</v>
          </cell>
          <cell r="H82" t="str">
            <v>CONFIANZA</v>
          </cell>
        </row>
        <row r="83">
          <cell r="A83" t="str">
            <v/>
          </cell>
          <cell r="B83" t="str">
            <v>2079</v>
          </cell>
          <cell r="C83" t="str">
            <v>JEFE DE ÁREA "B"</v>
          </cell>
          <cell r="D83">
            <v>11203</v>
          </cell>
          <cell r="E83">
            <v>559</v>
          </cell>
          <cell r="F83">
            <v>1</v>
          </cell>
          <cell r="G83">
            <v>1</v>
          </cell>
          <cell r="H83" t="str">
            <v>CONFIANZA</v>
          </cell>
        </row>
        <row r="84">
          <cell r="A84" t="str">
            <v/>
          </cell>
          <cell r="B84" t="str">
            <v>2080</v>
          </cell>
          <cell r="C84" t="str">
            <v>ANALISTA ESPECIALIZADO</v>
          </cell>
          <cell r="D84">
            <v>11203</v>
          </cell>
          <cell r="E84">
            <v>606</v>
          </cell>
          <cell r="F84">
            <v>1</v>
          </cell>
          <cell r="G84">
            <v>1</v>
          </cell>
          <cell r="H84" t="str">
            <v>CONFIANZA</v>
          </cell>
        </row>
        <row r="85">
          <cell r="A85" t="str">
            <v>19230</v>
          </cell>
          <cell r="B85" t="str">
            <v>2081</v>
          </cell>
          <cell r="C85" t="str">
            <v>AUXILIAR ADMINISTRATIVO</v>
          </cell>
          <cell r="D85">
            <v>11203</v>
          </cell>
          <cell r="E85">
            <v>509</v>
          </cell>
          <cell r="F85">
            <v>1</v>
          </cell>
          <cell r="G85">
            <v>1</v>
          </cell>
          <cell r="H85" t="str">
            <v>BASE</v>
          </cell>
        </row>
        <row r="86">
          <cell r="A86" t="str">
            <v>20326</v>
          </cell>
          <cell r="B86" t="str">
            <v>2082</v>
          </cell>
          <cell r="C86" t="str">
            <v>JEFE DE ÁREA "A"</v>
          </cell>
          <cell r="D86">
            <v>11204</v>
          </cell>
          <cell r="E86">
            <v>558</v>
          </cell>
          <cell r="F86">
            <v>1</v>
          </cell>
          <cell r="G86">
            <v>1</v>
          </cell>
          <cell r="H86" t="str">
            <v>DETER-CONF</v>
          </cell>
        </row>
        <row r="87">
          <cell r="A87" t="str">
            <v/>
          </cell>
          <cell r="B87" t="str">
            <v>2083</v>
          </cell>
          <cell r="C87" t="str">
            <v>AUXILIAR ADMINISTRATIVO</v>
          </cell>
          <cell r="D87">
            <v>11204</v>
          </cell>
          <cell r="E87">
            <v>509</v>
          </cell>
          <cell r="F87">
            <v>1</v>
          </cell>
          <cell r="G87">
            <v>1</v>
          </cell>
          <cell r="H87" t="str">
            <v>BASE</v>
          </cell>
        </row>
        <row r="88">
          <cell r="A88" t="str">
            <v>19998</v>
          </cell>
          <cell r="B88" t="str">
            <v>2084</v>
          </cell>
          <cell r="C88" t="str">
            <v>JEFE DE DEPARTAMENTO DE ADQUISICIONES</v>
          </cell>
          <cell r="D88">
            <v>11300</v>
          </cell>
          <cell r="E88">
            <v>561</v>
          </cell>
          <cell r="F88">
            <v>1</v>
          </cell>
          <cell r="G88">
            <v>1</v>
          </cell>
          <cell r="H88" t="str">
            <v>DETER-CONF</v>
          </cell>
        </row>
        <row r="89">
          <cell r="A89" t="str">
            <v>18839</v>
          </cell>
          <cell r="B89" t="str">
            <v>2085</v>
          </cell>
          <cell r="C89" t="str">
            <v>AUXILIAR ADMINISTRATIVO</v>
          </cell>
          <cell r="D89">
            <v>11300</v>
          </cell>
          <cell r="E89">
            <v>509</v>
          </cell>
          <cell r="F89">
            <v>1</v>
          </cell>
          <cell r="G89">
            <v>1</v>
          </cell>
          <cell r="H89" t="str">
            <v>BASE</v>
          </cell>
        </row>
        <row r="90">
          <cell r="A90" t="str">
            <v/>
          </cell>
          <cell r="B90" t="str">
            <v>2086</v>
          </cell>
          <cell r="C90" t="str">
            <v>AUXILIAR ADMINISTRATIVO</v>
          </cell>
          <cell r="D90">
            <v>11300</v>
          </cell>
          <cell r="E90">
            <v>509</v>
          </cell>
          <cell r="F90">
            <v>1</v>
          </cell>
          <cell r="G90">
            <v>1</v>
          </cell>
          <cell r="H90" t="str">
            <v>BASE</v>
          </cell>
        </row>
        <row r="91">
          <cell r="A91" t="str">
            <v>18884</v>
          </cell>
          <cell r="B91" t="str">
            <v>2087</v>
          </cell>
          <cell r="C91" t="str">
            <v>AUXILIAR ADMINISTRATIVO</v>
          </cell>
          <cell r="D91">
            <v>11300</v>
          </cell>
          <cell r="E91">
            <v>509</v>
          </cell>
          <cell r="F91">
            <v>1</v>
          </cell>
          <cell r="G91">
            <v>1</v>
          </cell>
          <cell r="H91" t="str">
            <v>BASE</v>
          </cell>
        </row>
        <row r="92">
          <cell r="A92" t="str">
            <v>19574</v>
          </cell>
          <cell r="B92" t="str">
            <v>2088</v>
          </cell>
          <cell r="C92" t="str">
            <v>AUXILIAR DE ZONA</v>
          </cell>
          <cell r="D92">
            <v>11300</v>
          </cell>
          <cell r="E92">
            <v>517</v>
          </cell>
          <cell r="F92">
            <v>1</v>
          </cell>
          <cell r="G92">
            <v>1</v>
          </cell>
          <cell r="H92" t="str">
            <v>BASE</v>
          </cell>
        </row>
        <row r="93">
          <cell r="A93" t="str">
            <v>19180</v>
          </cell>
          <cell r="B93" t="str">
            <v>2089</v>
          </cell>
          <cell r="C93" t="str">
            <v>AUXILIAR TÉCNICO</v>
          </cell>
          <cell r="D93">
            <v>11300</v>
          </cell>
          <cell r="E93">
            <v>519</v>
          </cell>
          <cell r="F93">
            <v>1</v>
          </cell>
          <cell r="G93">
            <v>1</v>
          </cell>
          <cell r="H93" t="str">
            <v>BASE</v>
          </cell>
        </row>
        <row r="94">
          <cell r="A94" t="str">
            <v/>
          </cell>
          <cell r="B94" t="str">
            <v>2090</v>
          </cell>
          <cell r="C94" t="str">
            <v>SECRETARIA</v>
          </cell>
          <cell r="D94">
            <v>11300</v>
          </cell>
          <cell r="E94">
            <v>589</v>
          </cell>
          <cell r="F94">
            <v>1</v>
          </cell>
          <cell r="G94">
            <v>1</v>
          </cell>
          <cell r="H94" t="str">
            <v>BASE</v>
          </cell>
        </row>
        <row r="95">
          <cell r="A95" t="str">
            <v/>
          </cell>
          <cell r="B95" t="str">
            <v>2091</v>
          </cell>
          <cell r="C95" t="str">
            <v>COORDINADOR</v>
          </cell>
          <cell r="D95">
            <v>11310</v>
          </cell>
          <cell r="E95">
            <v>618</v>
          </cell>
          <cell r="F95">
            <v>1</v>
          </cell>
          <cell r="G95">
            <v>1</v>
          </cell>
          <cell r="H95" t="str">
            <v>CONFIANZA</v>
          </cell>
        </row>
        <row r="96">
          <cell r="A96" t="str">
            <v/>
          </cell>
          <cell r="B96" t="str">
            <v>2092</v>
          </cell>
          <cell r="C96" t="str">
            <v>ANALISTA ESPECIALIZADO</v>
          </cell>
          <cell r="D96">
            <v>11310</v>
          </cell>
          <cell r="E96">
            <v>606</v>
          </cell>
          <cell r="F96">
            <v>1</v>
          </cell>
          <cell r="G96">
            <v>1</v>
          </cell>
          <cell r="H96" t="str">
            <v>CONFIANZA</v>
          </cell>
        </row>
        <row r="97">
          <cell r="A97" t="str">
            <v>20249</v>
          </cell>
          <cell r="B97" t="str">
            <v>2093</v>
          </cell>
          <cell r="C97" t="str">
            <v>JEFE DE ÁREA "A"</v>
          </cell>
          <cell r="D97">
            <v>11301</v>
          </cell>
          <cell r="E97">
            <v>558</v>
          </cell>
          <cell r="F97">
            <v>1</v>
          </cell>
          <cell r="G97">
            <v>1</v>
          </cell>
          <cell r="H97" t="str">
            <v>DETER-CONF</v>
          </cell>
        </row>
        <row r="98">
          <cell r="A98" t="str">
            <v/>
          </cell>
          <cell r="B98" t="str">
            <v>2094</v>
          </cell>
          <cell r="C98" t="str">
            <v>SUPERVISOR DE PROGRAMAS</v>
          </cell>
          <cell r="D98">
            <v>11301</v>
          </cell>
          <cell r="E98">
            <v>593</v>
          </cell>
          <cell r="F98">
            <v>1</v>
          </cell>
          <cell r="G98">
            <v>1</v>
          </cell>
          <cell r="H98" t="str">
            <v>CONFIANZA</v>
          </cell>
        </row>
        <row r="99">
          <cell r="A99" t="str">
            <v>19045</v>
          </cell>
          <cell r="B99" t="str">
            <v>2095</v>
          </cell>
          <cell r="C99" t="str">
            <v>COTIZADOR</v>
          </cell>
          <cell r="D99">
            <v>11301</v>
          </cell>
          <cell r="E99">
            <v>619</v>
          </cell>
          <cell r="F99">
            <v>1</v>
          </cell>
          <cell r="G99">
            <v>1</v>
          </cell>
          <cell r="H99" t="str">
            <v>CONFIANZA</v>
          </cell>
        </row>
        <row r="100">
          <cell r="A100" t="str">
            <v>20045</v>
          </cell>
          <cell r="B100" t="str">
            <v>2096</v>
          </cell>
          <cell r="C100" t="str">
            <v>COTIZADOR</v>
          </cell>
          <cell r="D100">
            <v>11301</v>
          </cell>
          <cell r="E100">
            <v>619</v>
          </cell>
          <cell r="F100">
            <v>1</v>
          </cell>
          <cell r="G100">
            <v>1</v>
          </cell>
          <cell r="H100" t="str">
            <v>DETER-CONF</v>
          </cell>
        </row>
        <row r="101">
          <cell r="A101" t="str">
            <v>20070</v>
          </cell>
          <cell r="B101" t="str">
            <v>2097</v>
          </cell>
          <cell r="C101" t="str">
            <v>COTIZADOR</v>
          </cell>
          <cell r="D101">
            <v>11301</v>
          </cell>
          <cell r="E101">
            <v>619</v>
          </cell>
          <cell r="F101">
            <v>1</v>
          </cell>
          <cell r="G101">
            <v>1</v>
          </cell>
          <cell r="H101" t="str">
            <v>DETER-CONF</v>
          </cell>
        </row>
        <row r="102">
          <cell r="A102" t="str">
            <v/>
          </cell>
          <cell r="B102" t="str">
            <v>2098</v>
          </cell>
          <cell r="C102" t="str">
            <v>COTIZADOR</v>
          </cell>
          <cell r="D102">
            <v>11301</v>
          </cell>
          <cell r="E102">
            <v>619</v>
          </cell>
          <cell r="F102">
            <v>1</v>
          </cell>
          <cell r="G102">
            <v>1</v>
          </cell>
          <cell r="H102" t="str">
            <v>CONFIANZA</v>
          </cell>
        </row>
        <row r="103">
          <cell r="A103" t="str">
            <v>18825</v>
          </cell>
          <cell r="B103" t="str">
            <v>2099</v>
          </cell>
          <cell r="C103" t="str">
            <v>AUXILIAR TÉCNICO</v>
          </cell>
          <cell r="D103">
            <v>11301</v>
          </cell>
          <cell r="E103">
            <v>519</v>
          </cell>
          <cell r="F103">
            <v>1</v>
          </cell>
          <cell r="G103">
            <v>1</v>
          </cell>
          <cell r="H103" t="str">
            <v>BASE</v>
          </cell>
        </row>
        <row r="104">
          <cell r="A104" t="str">
            <v>19836</v>
          </cell>
          <cell r="B104" t="str">
            <v>2100</v>
          </cell>
          <cell r="C104" t="str">
            <v>SUPERVISOR DE PROGRAMAS</v>
          </cell>
          <cell r="D104">
            <v>11302</v>
          </cell>
          <cell r="E104">
            <v>593</v>
          </cell>
          <cell r="F104">
            <v>1</v>
          </cell>
          <cell r="G104">
            <v>1</v>
          </cell>
          <cell r="H104" t="str">
            <v>DETER-CONF</v>
          </cell>
        </row>
        <row r="105">
          <cell r="A105" t="str">
            <v>19516</v>
          </cell>
          <cell r="B105" t="str">
            <v>2101</v>
          </cell>
          <cell r="C105" t="str">
            <v>AUXILIAR GENERAL</v>
          </cell>
          <cell r="D105">
            <v>11302</v>
          </cell>
          <cell r="E105">
            <v>518</v>
          </cell>
          <cell r="F105">
            <v>1</v>
          </cell>
          <cell r="G105">
            <v>1</v>
          </cell>
          <cell r="H105" t="str">
            <v>BASE</v>
          </cell>
        </row>
        <row r="106">
          <cell r="A106" t="str">
            <v>18959</v>
          </cell>
          <cell r="B106" t="str">
            <v>2102</v>
          </cell>
          <cell r="C106" t="str">
            <v>JEFE DE DEPARTAMENTO DE MANTENIMIENTO Y CONSE</v>
          </cell>
          <cell r="D106">
            <v>11400</v>
          </cell>
          <cell r="E106">
            <v>572</v>
          </cell>
          <cell r="F106">
            <v>1</v>
          </cell>
          <cell r="G106">
            <v>1</v>
          </cell>
          <cell r="H106" t="str">
            <v>CONFIANZA</v>
          </cell>
        </row>
        <row r="107">
          <cell r="A107" t="str">
            <v/>
          </cell>
          <cell r="B107" t="str">
            <v>2103</v>
          </cell>
          <cell r="C107" t="str">
            <v>SUPERVISOR DE PROGRAMAS</v>
          </cell>
          <cell r="D107">
            <v>11400</v>
          </cell>
          <cell r="E107">
            <v>593</v>
          </cell>
          <cell r="F107">
            <v>1</v>
          </cell>
          <cell r="G107">
            <v>1</v>
          </cell>
          <cell r="H107" t="str">
            <v>CONFIANZA</v>
          </cell>
        </row>
        <row r="108">
          <cell r="A108" t="str">
            <v/>
          </cell>
          <cell r="B108" t="str">
            <v>2104</v>
          </cell>
          <cell r="C108" t="str">
            <v>ANALISTA ESPECIALIZADO</v>
          </cell>
          <cell r="D108">
            <v>11400</v>
          </cell>
          <cell r="E108">
            <v>606</v>
          </cell>
          <cell r="F108">
            <v>1</v>
          </cell>
          <cell r="G108">
            <v>1</v>
          </cell>
          <cell r="H108" t="str">
            <v>CONFIANZA</v>
          </cell>
        </row>
        <row r="109">
          <cell r="A109" t="str">
            <v>18940</v>
          </cell>
          <cell r="B109" t="str">
            <v>2105</v>
          </cell>
          <cell r="C109" t="str">
            <v>AUXILIAR ADMINISTRATIVO</v>
          </cell>
          <cell r="D109">
            <v>11400</v>
          </cell>
          <cell r="E109">
            <v>509</v>
          </cell>
          <cell r="F109">
            <v>1</v>
          </cell>
          <cell r="G109">
            <v>1</v>
          </cell>
          <cell r="H109" t="str">
            <v>BASE</v>
          </cell>
        </row>
        <row r="110">
          <cell r="A110" t="str">
            <v/>
          </cell>
          <cell r="B110" t="str">
            <v>2106</v>
          </cell>
          <cell r="C110" t="str">
            <v>SECRETARIA DE JEFE DE DEPARTAMENTO</v>
          </cell>
          <cell r="D110">
            <v>11400</v>
          </cell>
          <cell r="E110">
            <v>590</v>
          </cell>
          <cell r="F110">
            <v>1</v>
          </cell>
          <cell r="G110">
            <v>1</v>
          </cell>
          <cell r="H110" t="str">
            <v>BASE</v>
          </cell>
        </row>
        <row r="111">
          <cell r="A111" t="str">
            <v>18128</v>
          </cell>
          <cell r="B111" t="str">
            <v>2107</v>
          </cell>
          <cell r="C111" t="str">
            <v>JEFE DE ÁREA "B"</v>
          </cell>
          <cell r="D111">
            <v>11401</v>
          </cell>
          <cell r="E111">
            <v>559</v>
          </cell>
          <cell r="F111">
            <v>1</v>
          </cell>
          <cell r="G111">
            <v>1</v>
          </cell>
          <cell r="H111" t="str">
            <v>DETER-CONF</v>
          </cell>
        </row>
        <row r="112">
          <cell r="A112" t="str">
            <v/>
          </cell>
          <cell r="B112" t="str">
            <v>2108</v>
          </cell>
          <cell r="C112" t="str">
            <v>SUPERVISOR</v>
          </cell>
          <cell r="D112">
            <v>11401</v>
          </cell>
          <cell r="E112">
            <v>640</v>
          </cell>
          <cell r="F112">
            <v>1</v>
          </cell>
          <cell r="G112">
            <v>1</v>
          </cell>
          <cell r="H112" t="str">
            <v>CONFIANZA</v>
          </cell>
        </row>
        <row r="113">
          <cell r="A113" t="str">
            <v>19764</v>
          </cell>
          <cell r="B113" t="str">
            <v>2109</v>
          </cell>
          <cell r="C113" t="str">
            <v>JEFE DE ÁREA "A"</v>
          </cell>
          <cell r="D113">
            <v>11402</v>
          </cell>
          <cell r="E113">
            <v>558</v>
          </cell>
          <cell r="F113">
            <v>1</v>
          </cell>
          <cell r="G113">
            <v>1</v>
          </cell>
          <cell r="H113" t="str">
            <v>DETER-CONF</v>
          </cell>
        </row>
        <row r="114">
          <cell r="A114" t="str">
            <v/>
          </cell>
          <cell r="B114" t="str">
            <v>2110</v>
          </cell>
          <cell r="C114" t="str">
            <v>SUPERVISOR DE PROGRAMAS</v>
          </cell>
          <cell r="D114">
            <v>11402</v>
          </cell>
          <cell r="E114">
            <v>593</v>
          </cell>
          <cell r="F114">
            <v>1</v>
          </cell>
          <cell r="G114">
            <v>1</v>
          </cell>
          <cell r="H114" t="str">
            <v>CONFIANZA</v>
          </cell>
        </row>
        <row r="115">
          <cell r="A115" t="str">
            <v>19427</v>
          </cell>
          <cell r="B115" t="str">
            <v>2111</v>
          </cell>
          <cell r="C115" t="str">
            <v>SUPERVISOR DE PROGRAMAS</v>
          </cell>
          <cell r="D115">
            <v>11402</v>
          </cell>
          <cell r="E115">
            <v>593</v>
          </cell>
          <cell r="F115">
            <v>1</v>
          </cell>
          <cell r="G115">
            <v>1</v>
          </cell>
          <cell r="H115" t="str">
            <v>DETER-CONF</v>
          </cell>
        </row>
        <row r="116">
          <cell r="A116" t="str">
            <v/>
          </cell>
          <cell r="B116" t="str">
            <v>2112</v>
          </cell>
          <cell r="C116" t="str">
            <v>ANALISTA ESPECIALIZADO</v>
          </cell>
          <cell r="D116">
            <v>11402</v>
          </cell>
          <cell r="E116">
            <v>606</v>
          </cell>
          <cell r="F116">
            <v>1</v>
          </cell>
          <cell r="G116">
            <v>1</v>
          </cell>
          <cell r="H116" t="str">
            <v>CONFIANZA</v>
          </cell>
        </row>
        <row r="117">
          <cell r="A117" t="str">
            <v>19984</v>
          </cell>
          <cell r="B117" t="str">
            <v>2113</v>
          </cell>
          <cell r="C117" t="str">
            <v>AUXILIAR TÉCNICO SERVICIOS GENERALES</v>
          </cell>
          <cell r="D117">
            <v>11402</v>
          </cell>
          <cell r="E117">
            <v>520</v>
          </cell>
          <cell r="F117">
            <v>1</v>
          </cell>
          <cell r="G117">
            <v>1</v>
          </cell>
          <cell r="H117" t="str">
            <v>DETER-BASE</v>
          </cell>
        </row>
        <row r="118">
          <cell r="A118" t="str">
            <v/>
          </cell>
          <cell r="B118" t="str">
            <v>2114</v>
          </cell>
          <cell r="C118" t="str">
            <v>SUPERVISOR</v>
          </cell>
          <cell r="D118">
            <v>11402</v>
          </cell>
          <cell r="E118">
            <v>640</v>
          </cell>
          <cell r="F118">
            <v>1</v>
          </cell>
          <cell r="G118">
            <v>1</v>
          </cell>
          <cell r="H118" t="str">
            <v>CONFIANZA</v>
          </cell>
        </row>
        <row r="119">
          <cell r="A119" t="str">
            <v>19434</v>
          </cell>
          <cell r="B119" t="str">
            <v>2115</v>
          </cell>
          <cell r="C119" t="str">
            <v>AUXILIAR TÉCNICO SERVICIOS GENERALES</v>
          </cell>
          <cell r="D119">
            <v>11402</v>
          </cell>
          <cell r="E119">
            <v>520</v>
          </cell>
          <cell r="F119">
            <v>1</v>
          </cell>
          <cell r="G119">
            <v>1</v>
          </cell>
          <cell r="H119" t="str">
            <v>BASE</v>
          </cell>
        </row>
        <row r="120">
          <cell r="A120" t="str">
            <v>19403</v>
          </cell>
          <cell r="B120" t="str">
            <v>2116</v>
          </cell>
          <cell r="C120" t="str">
            <v>OFICIAL</v>
          </cell>
          <cell r="D120">
            <v>11402</v>
          </cell>
          <cell r="E120">
            <v>583</v>
          </cell>
          <cell r="F120">
            <v>1</v>
          </cell>
          <cell r="G120">
            <v>1</v>
          </cell>
          <cell r="H120" t="str">
            <v>BASE</v>
          </cell>
        </row>
        <row r="121">
          <cell r="A121" t="str">
            <v/>
          </cell>
          <cell r="B121" t="str">
            <v>2117</v>
          </cell>
          <cell r="C121" t="str">
            <v>AUXILIAR DE SERVICIOS GENERALES</v>
          </cell>
          <cell r="D121">
            <v>11402</v>
          </cell>
          <cell r="E121">
            <v>515</v>
          </cell>
          <cell r="F121">
            <v>1</v>
          </cell>
          <cell r="G121">
            <v>1</v>
          </cell>
          <cell r="H121" t="str">
            <v>BASE</v>
          </cell>
        </row>
        <row r="122">
          <cell r="A122" t="str">
            <v>19576</v>
          </cell>
          <cell r="B122" t="str">
            <v>2118</v>
          </cell>
          <cell r="C122" t="str">
            <v>AUXILIAR DE SERVICIOS GENERALES</v>
          </cell>
          <cell r="D122">
            <v>11402</v>
          </cell>
          <cell r="E122">
            <v>515</v>
          </cell>
          <cell r="F122">
            <v>1</v>
          </cell>
          <cell r="G122">
            <v>1</v>
          </cell>
          <cell r="H122" t="str">
            <v>BASE</v>
          </cell>
        </row>
        <row r="123">
          <cell r="A123" t="str">
            <v/>
          </cell>
          <cell r="B123" t="str">
            <v>2119</v>
          </cell>
          <cell r="C123" t="str">
            <v>AUXILIAR DE SERVICIOS GENERALES</v>
          </cell>
          <cell r="D123">
            <v>11402</v>
          </cell>
          <cell r="E123">
            <v>515</v>
          </cell>
          <cell r="F123">
            <v>1</v>
          </cell>
          <cell r="G123">
            <v>1</v>
          </cell>
          <cell r="H123" t="str">
            <v>BASE</v>
          </cell>
        </row>
        <row r="124">
          <cell r="A124" t="str">
            <v>18578</v>
          </cell>
          <cell r="B124" t="str">
            <v>2120</v>
          </cell>
          <cell r="C124" t="str">
            <v>AUXILIAR DE SERVICIOS GENERALES</v>
          </cell>
          <cell r="D124">
            <v>11402</v>
          </cell>
          <cell r="E124">
            <v>515</v>
          </cell>
          <cell r="F124">
            <v>1</v>
          </cell>
          <cell r="G124">
            <v>1</v>
          </cell>
          <cell r="H124" t="str">
            <v>BASE</v>
          </cell>
        </row>
        <row r="125">
          <cell r="A125" t="str">
            <v>18108</v>
          </cell>
          <cell r="B125" t="str">
            <v>2121</v>
          </cell>
          <cell r="C125" t="str">
            <v>AUXILIAR DE SERVICIOS GENERALES</v>
          </cell>
          <cell r="D125">
            <v>11402</v>
          </cell>
          <cell r="E125">
            <v>515</v>
          </cell>
          <cell r="F125">
            <v>1</v>
          </cell>
          <cell r="G125">
            <v>1</v>
          </cell>
          <cell r="H125" t="str">
            <v>BASE</v>
          </cell>
        </row>
        <row r="126">
          <cell r="A126" t="str">
            <v>18822</v>
          </cell>
          <cell r="B126" t="str">
            <v>2122</v>
          </cell>
          <cell r="C126" t="str">
            <v>AUXILIAR DE SERVICIOS GENERALES</v>
          </cell>
          <cell r="D126">
            <v>11402</v>
          </cell>
          <cell r="E126">
            <v>515</v>
          </cell>
          <cell r="F126">
            <v>1</v>
          </cell>
          <cell r="G126">
            <v>1</v>
          </cell>
          <cell r="H126" t="str">
            <v>BASE</v>
          </cell>
        </row>
        <row r="127">
          <cell r="A127" t="str">
            <v>18819</v>
          </cell>
          <cell r="B127" t="str">
            <v>2123</v>
          </cell>
          <cell r="C127" t="str">
            <v>AUXILIAR DE SERVICIOS GENERALES</v>
          </cell>
          <cell r="D127">
            <v>11402</v>
          </cell>
          <cell r="E127">
            <v>515</v>
          </cell>
          <cell r="F127">
            <v>1</v>
          </cell>
          <cell r="G127">
            <v>1</v>
          </cell>
          <cell r="H127" t="str">
            <v>BASE</v>
          </cell>
        </row>
        <row r="128">
          <cell r="A128" t="str">
            <v>18805</v>
          </cell>
          <cell r="B128" t="str">
            <v>2124</v>
          </cell>
          <cell r="C128" t="str">
            <v>AUXILIAR DE SERVICIOS GENERALES</v>
          </cell>
          <cell r="D128">
            <v>11402</v>
          </cell>
          <cell r="E128">
            <v>515</v>
          </cell>
          <cell r="F128">
            <v>1</v>
          </cell>
          <cell r="G128">
            <v>1</v>
          </cell>
          <cell r="H128" t="str">
            <v>BASE</v>
          </cell>
        </row>
        <row r="129">
          <cell r="A129" t="str">
            <v>18865</v>
          </cell>
          <cell r="B129" t="str">
            <v>2125</v>
          </cell>
          <cell r="C129" t="str">
            <v>AUXILIAR DE SERVICIOS GENERALES</v>
          </cell>
          <cell r="D129">
            <v>11402</v>
          </cell>
          <cell r="E129">
            <v>515</v>
          </cell>
          <cell r="F129">
            <v>1</v>
          </cell>
          <cell r="G129">
            <v>1</v>
          </cell>
          <cell r="H129" t="str">
            <v>BASE</v>
          </cell>
        </row>
        <row r="130">
          <cell r="A130" t="str">
            <v>19583</v>
          </cell>
          <cell r="B130" t="str">
            <v>2126</v>
          </cell>
          <cell r="C130" t="str">
            <v>AUXILIAR DE SERVICIOS GENERALES</v>
          </cell>
          <cell r="D130">
            <v>11402</v>
          </cell>
          <cell r="E130">
            <v>515</v>
          </cell>
          <cell r="F130">
            <v>1</v>
          </cell>
          <cell r="G130">
            <v>1</v>
          </cell>
          <cell r="H130" t="str">
            <v>BASE</v>
          </cell>
        </row>
        <row r="131">
          <cell r="A131" t="str">
            <v>18937</v>
          </cell>
          <cell r="B131" t="str">
            <v>2127</v>
          </cell>
          <cell r="C131" t="str">
            <v>AUXILIAR DE SERVICIOS GENERALES</v>
          </cell>
          <cell r="D131">
            <v>11402</v>
          </cell>
          <cell r="E131">
            <v>515</v>
          </cell>
          <cell r="F131">
            <v>1</v>
          </cell>
          <cell r="G131">
            <v>1</v>
          </cell>
          <cell r="H131" t="str">
            <v>BASE</v>
          </cell>
        </row>
        <row r="132">
          <cell r="A132" t="str">
            <v>19407</v>
          </cell>
          <cell r="B132" t="str">
            <v>2128</v>
          </cell>
          <cell r="C132" t="str">
            <v>AUXILIAR GENERAL</v>
          </cell>
          <cell r="D132">
            <v>11402</v>
          </cell>
          <cell r="E132">
            <v>518</v>
          </cell>
          <cell r="F132">
            <v>1</v>
          </cell>
          <cell r="G132">
            <v>1</v>
          </cell>
          <cell r="H132" t="str">
            <v>BASE</v>
          </cell>
        </row>
        <row r="133">
          <cell r="A133" t="str">
            <v>19985</v>
          </cell>
          <cell r="B133" t="str">
            <v>2129</v>
          </cell>
          <cell r="C133" t="str">
            <v>AUXILIAR GENERAL</v>
          </cell>
          <cell r="D133">
            <v>11402</v>
          </cell>
          <cell r="E133">
            <v>518</v>
          </cell>
          <cell r="F133">
            <v>1</v>
          </cell>
          <cell r="G133">
            <v>1</v>
          </cell>
          <cell r="H133" t="str">
            <v>DETER-BASE</v>
          </cell>
        </row>
        <row r="134">
          <cell r="A134" t="str">
            <v/>
          </cell>
          <cell r="B134" t="str">
            <v>2130</v>
          </cell>
          <cell r="C134" t="str">
            <v>AUXILIAR GENERAL</v>
          </cell>
          <cell r="D134">
            <v>11402</v>
          </cell>
          <cell r="E134">
            <v>518</v>
          </cell>
          <cell r="F134">
            <v>1</v>
          </cell>
          <cell r="G134">
            <v>1</v>
          </cell>
          <cell r="H134" t="str">
            <v>BASE</v>
          </cell>
        </row>
        <row r="135">
          <cell r="A135" t="str">
            <v/>
          </cell>
          <cell r="B135" t="str">
            <v>2131</v>
          </cell>
          <cell r="C135" t="str">
            <v>AUXILIAR GENERAL</v>
          </cell>
          <cell r="D135">
            <v>11402</v>
          </cell>
          <cell r="E135">
            <v>518</v>
          </cell>
          <cell r="F135">
            <v>1</v>
          </cell>
          <cell r="G135">
            <v>1</v>
          </cell>
          <cell r="H135" t="str">
            <v>BASE</v>
          </cell>
        </row>
        <row r="136">
          <cell r="A136" t="str">
            <v>19742</v>
          </cell>
          <cell r="B136" t="str">
            <v>2132</v>
          </cell>
          <cell r="C136" t="str">
            <v>AUXILIAR GENERAL</v>
          </cell>
          <cell r="D136">
            <v>11402</v>
          </cell>
          <cell r="E136">
            <v>518</v>
          </cell>
          <cell r="F136">
            <v>1</v>
          </cell>
          <cell r="G136">
            <v>1</v>
          </cell>
          <cell r="H136" t="str">
            <v>BASE</v>
          </cell>
        </row>
        <row r="137">
          <cell r="A137" t="str">
            <v>19020</v>
          </cell>
          <cell r="B137" t="str">
            <v>2133</v>
          </cell>
          <cell r="C137" t="str">
            <v>AUXILIAR GENERAL</v>
          </cell>
          <cell r="D137">
            <v>11402</v>
          </cell>
          <cell r="E137">
            <v>518</v>
          </cell>
          <cell r="F137">
            <v>1</v>
          </cell>
          <cell r="G137">
            <v>1</v>
          </cell>
          <cell r="H137" t="str">
            <v>BASE</v>
          </cell>
        </row>
        <row r="138">
          <cell r="A138" t="str">
            <v>18049</v>
          </cell>
          <cell r="B138" t="str">
            <v>2134</v>
          </cell>
          <cell r="C138" t="str">
            <v>AUXILIAR GENERAL</v>
          </cell>
          <cell r="D138">
            <v>11402</v>
          </cell>
          <cell r="E138">
            <v>518</v>
          </cell>
          <cell r="F138">
            <v>1</v>
          </cell>
          <cell r="G138">
            <v>1</v>
          </cell>
          <cell r="H138" t="str">
            <v>BASE</v>
          </cell>
        </row>
        <row r="139">
          <cell r="A139" t="str">
            <v>18031</v>
          </cell>
          <cell r="B139" t="str">
            <v>2135</v>
          </cell>
          <cell r="C139" t="str">
            <v>AUXILIAR GENERAL</v>
          </cell>
          <cell r="D139">
            <v>11402</v>
          </cell>
          <cell r="E139">
            <v>518</v>
          </cell>
          <cell r="F139">
            <v>1</v>
          </cell>
          <cell r="G139">
            <v>1</v>
          </cell>
          <cell r="H139" t="str">
            <v>BASE</v>
          </cell>
        </row>
        <row r="140">
          <cell r="A140" t="str">
            <v>18793</v>
          </cell>
          <cell r="B140" t="str">
            <v>2136</v>
          </cell>
          <cell r="C140" t="str">
            <v>AUXILIAR GENERAL</v>
          </cell>
          <cell r="D140">
            <v>11402</v>
          </cell>
          <cell r="E140">
            <v>518</v>
          </cell>
          <cell r="F140">
            <v>1</v>
          </cell>
          <cell r="G140">
            <v>1</v>
          </cell>
          <cell r="H140" t="str">
            <v>BASE</v>
          </cell>
        </row>
        <row r="141">
          <cell r="A141" t="str">
            <v/>
          </cell>
          <cell r="B141" t="str">
            <v>2137</v>
          </cell>
          <cell r="C141" t="str">
            <v>SUPERVISOR DE PROGRAMAS</v>
          </cell>
          <cell r="D141">
            <v>11403</v>
          </cell>
          <cell r="E141">
            <v>593</v>
          </cell>
          <cell r="F141">
            <v>1</v>
          </cell>
          <cell r="G141">
            <v>1</v>
          </cell>
          <cell r="H141" t="str">
            <v>CONFIANZA</v>
          </cell>
        </row>
        <row r="142">
          <cell r="A142" t="str">
            <v/>
          </cell>
          <cell r="B142" t="str">
            <v>2138</v>
          </cell>
          <cell r="C142" t="str">
            <v>SUPERVISOR</v>
          </cell>
          <cell r="D142">
            <v>11403</v>
          </cell>
          <cell r="E142">
            <v>640</v>
          </cell>
          <cell r="F142">
            <v>1</v>
          </cell>
          <cell r="G142">
            <v>1</v>
          </cell>
          <cell r="H142" t="str">
            <v>CONFIANZA</v>
          </cell>
        </row>
        <row r="143">
          <cell r="A143" t="str">
            <v/>
          </cell>
          <cell r="B143" t="str">
            <v>2139</v>
          </cell>
          <cell r="C143" t="str">
            <v>SUPERVISOR DE PROGRAMAS</v>
          </cell>
          <cell r="D143">
            <v>11404</v>
          </cell>
          <cell r="E143">
            <v>593</v>
          </cell>
          <cell r="F143">
            <v>1</v>
          </cell>
          <cell r="G143">
            <v>1</v>
          </cell>
          <cell r="H143" t="str">
            <v>CONFIANZA</v>
          </cell>
        </row>
        <row r="144">
          <cell r="A144" t="str">
            <v/>
          </cell>
          <cell r="B144" t="str">
            <v>2140</v>
          </cell>
          <cell r="C144" t="str">
            <v>SUPERVISOR</v>
          </cell>
          <cell r="D144">
            <v>11404</v>
          </cell>
          <cell r="E144">
            <v>640</v>
          </cell>
          <cell r="F144">
            <v>1</v>
          </cell>
          <cell r="G144">
            <v>1</v>
          </cell>
          <cell r="H144" t="str">
            <v>CONFIANZA</v>
          </cell>
        </row>
        <row r="145">
          <cell r="A145" t="str">
            <v>19573</v>
          </cell>
          <cell r="B145" t="str">
            <v>2141</v>
          </cell>
          <cell r="C145" t="str">
            <v>AUXILIAR DE SERVICIOS GENERALES</v>
          </cell>
          <cell r="D145">
            <v>11404</v>
          </cell>
          <cell r="E145">
            <v>515</v>
          </cell>
          <cell r="F145">
            <v>1</v>
          </cell>
          <cell r="G145">
            <v>1</v>
          </cell>
          <cell r="H145" t="str">
            <v>BASE</v>
          </cell>
        </row>
        <row r="146">
          <cell r="A146" t="str">
            <v>19665</v>
          </cell>
          <cell r="B146" t="str">
            <v>2142</v>
          </cell>
          <cell r="C146" t="str">
            <v>INTENDENTE</v>
          </cell>
          <cell r="D146">
            <v>11404</v>
          </cell>
          <cell r="E146">
            <v>556</v>
          </cell>
          <cell r="F146">
            <v>1</v>
          </cell>
          <cell r="G146">
            <v>1</v>
          </cell>
          <cell r="H146" t="str">
            <v>BASE</v>
          </cell>
        </row>
        <row r="147">
          <cell r="A147" t="str">
            <v>19767</v>
          </cell>
          <cell r="B147" t="str">
            <v>2143</v>
          </cell>
          <cell r="C147" t="str">
            <v>JARDINERO</v>
          </cell>
          <cell r="D147">
            <v>11404</v>
          </cell>
          <cell r="E147">
            <v>557</v>
          </cell>
          <cell r="F147">
            <v>1</v>
          </cell>
          <cell r="G147">
            <v>1</v>
          </cell>
          <cell r="H147" t="str">
            <v>BASE</v>
          </cell>
        </row>
        <row r="148">
          <cell r="A148" t="str">
            <v>19883</v>
          </cell>
          <cell r="B148" t="str">
            <v>2144</v>
          </cell>
          <cell r="C148" t="str">
            <v>INTENDENTE</v>
          </cell>
          <cell r="D148">
            <v>11404</v>
          </cell>
          <cell r="E148">
            <v>556</v>
          </cell>
          <cell r="F148">
            <v>1</v>
          </cell>
          <cell r="G148">
            <v>1</v>
          </cell>
          <cell r="H148" t="str">
            <v>BASE</v>
          </cell>
        </row>
        <row r="149">
          <cell r="A149" t="str">
            <v/>
          </cell>
          <cell r="B149" t="str">
            <v>2145</v>
          </cell>
          <cell r="C149" t="str">
            <v>INTENDENTE</v>
          </cell>
          <cell r="D149">
            <v>11404</v>
          </cell>
          <cell r="E149">
            <v>556</v>
          </cell>
          <cell r="F149">
            <v>1</v>
          </cell>
          <cell r="G149">
            <v>1</v>
          </cell>
          <cell r="H149" t="str">
            <v>BASE</v>
          </cell>
        </row>
        <row r="150">
          <cell r="A150" t="str">
            <v>19847</v>
          </cell>
          <cell r="B150" t="str">
            <v>2146</v>
          </cell>
          <cell r="C150" t="str">
            <v>INTENDENTE</v>
          </cell>
          <cell r="D150">
            <v>11404</v>
          </cell>
          <cell r="E150">
            <v>556</v>
          </cell>
          <cell r="F150">
            <v>1</v>
          </cell>
          <cell r="G150">
            <v>1</v>
          </cell>
          <cell r="H150" t="str">
            <v>BASE</v>
          </cell>
        </row>
        <row r="151">
          <cell r="A151" t="str">
            <v>19780</v>
          </cell>
          <cell r="B151" t="str">
            <v>2147</v>
          </cell>
          <cell r="C151" t="str">
            <v>INTENDENTE</v>
          </cell>
          <cell r="D151">
            <v>11404</v>
          </cell>
          <cell r="E151">
            <v>556</v>
          </cell>
          <cell r="F151">
            <v>1</v>
          </cell>
          <cell r="G151">
            <v>1</v>
          </cell>
          <cell r="H151" t="str">
            <v>BASE</v>
          </cell>
        </row>
        <row r="152">
          <cell r="A152" t="str">
            <v>19567</v>
          </cell>
          <cell r="B152" t="str">
            <v>2148</v>
          </cell>
          <cell r="C152" t="str">
            <v>INTENDENTE</v>
          </cell>
          <cell r="D152">
            <v>11404</v>
          </cell>
          <cell r="E152">
            <v>556</v>
          </cell>
          <cell r="F152">
            <v>1</v>
          </cell>
          <cell r="G152">
            <v>1</v>
          </cell>
          <cell r="H152" t="str">
            <v>BASE</v>
          </cell>
        </row>
        <row r="153">
          <cell r="A153" t="str">
            <v>18384</v>
          </cell>
          <cell r="B153" t="str">
            <v>2149</v>
          </cell>
          <cell r="C153" t="str">
            <v>INTENDENTE</v>
          </cell>
          <cell r="D153">
            <v>11404</v>
          </cell>
          <cell r="E153">
            <v>556</v>
          </cell>
          <cell r="F153">
            <v>1</v>
          </cell>
          <cell r="G153">
            <v>1</v>
          </cell>
          <cell r="H153" t="str">
            <v>BASE</v>
          </cell>
        </row>
        <row r="154">
          <cell r="A154" t="str">
            <v/>
          </cell>
          <cell r="B154" t="str">
            <v>2150</v>
          </cell>
          <cell r="C154" t="str">
            <v>JEFE DE ÁREA "A"</v>
          </cell>
          <cell r="D154">
            <v>11405</v>
          </cell>
          <cell r="E154">
            <v>558</v>
          </cell>
          <cell r="F154">
            <v>1</v>
          </cell>
          <cell r="G154">
            <v>1</v>
          </cell>
          <cell r="H154" t="str">
            <v>CONFIANZA</v>
          </cell>
        </row>
        <row r="155">
          <cell r="A155" t="str">
            <v>19023</v>
          </cell>
          <cell r="B155" t="str">
            <v>2151</v>
          </cell>
          <cell r="C155" t="str">
            <v>INGENIERO</v>
          </cell>
          <cell r="D155">
            <v>11405</v>
          </cell>
          <cell r="E155">
            <v>554</v>
          </cell>
          <cell r="F155">
            <v>1</v>
          </cell>
          <cell r="G155">
            <v>1</v>
          </cell>
          <cell r="H155" t="str">
            <v>BASE</v>
          </cell>
        </row>
        <row r="156">
          <cell r="A156" t="str">
            <v>20085</v>
          </cell>
          <cell r="B156" t="str">
            <v>2152</v>
          </cell>
          <cell r="C156" t="str">
            <v>JEFE DE ÁREA "B"</v>
          </cell>
          <cell r="D156">
            <v>11406</v>
          </cell>
          <cell r="E156">
            <v>559</v>
          </cell>
          <cell r="F156">
            <v>1</v>
          </cell>
          <cell r="G156">
            <v>1</v>
          </cell>
          <cell r="H156" t="str">
            <v>DETER-CONF</v>
          </cell>
        </row>
        <row r="157">
          <cell r="A157" t="str">
            <v>20069</v>
          </cell>
          <cell r="B157" t="str">
            <v>2153</v>
          </cell>
          <cell r="C157" t="str">
            <v>SUPERVISOR DE PROGRAMAS</v>
          </cell>
          <cell r="D157">
            <v>11406</v>
          </cell>
          <cell r="E157">
            <v>593</v>
          </cell>
          <cell r="F157">
            <v>1</v>
          </cell>
          <cell r="G157">
            <v>1</v>
          </cell>
          <cell r="H157" t="str">
            <v>DETER-CONF</v>
          </cell>
        </row>
        <row r="158">
          <cell r="A158" t="str">
            <v>20093</v>
          </cell>
          <cell r="B158" t="str">
            <v>2154</v>
          </cell>
          <cell r="C158" t="str">
            <v>JEFE DE ÁREA "C"</v>
          </cell>
          <cell r="D158">
            <v>11407</v>
          </cell>
          <cell r="E158">
            <v>560</v>
          </cell>
          <cell r="F158">
            <v>1</v>
          </cell>
          <cell r="G158">
            <v>1</v>
          </cell>
          <cell r="H158" t="str">
            <v>DETER-CONF</v>
          </cell>
        </row>
        <row r="159">
          <cell r="A159" t="str">
            <v>20005</v>
          </cell>
          <cell r="B159" t="str">
            <v>2155</v>
          </cell>
          <cell r="C159" t="str">
            <v>DIRECTOR JURÍDICO</v>
          </cell>
          <cell r="D159">
            <v>12000</v>
          </cell>
          <cell r="E159">
            <v>544</v>
          </cell>
          <cell r="F159">
            <v>1</v>
          </cell>
          <cell r="G159">
            <v>1</v>
          </cell>
          <cell r="H159" t="str">
            <v>DETER-CONF</v>
          </cell>
        </row>
        <row r="160">
          <cell r="A160" t="str">
            <v/>
          </cell>
          <cell r="B160" t="str">
            <v>2156</v>
          </cell>
          <cell r="C160" t="str">
            <v>ANALISTA ESPECIALIZADO</v>
          </cell>
          <cell r="D160">
            <v>12000</v>
          </cell>
          <cell r="E160">
            <v>606</v>
          </cell>
          <cell r="F160">
            <v>1</v>
          </cell>
          <cell r="G160">
            <v>1</v>
          </cell>
          <cell r="H160" t="str">
            <v>CONFIANZA</v>
          </cell>
        </row>
        <row r="161">
          <cell r="A161" t="str">
            <v>18633</v>
          </cell>
          <cell r="B161" t="str">
            <v>2157</v>
          </cell>
          <cell r="C161" t="str">
            <v>AUXILIAR ADMINISTRATIVO</v>
          </cell>
          <cell r="D161">
            <v>12000</v>
          </cell>
          <cell r="E161">
            <v>509</v>
          </cell>
          <cell r="F161">
            <v>1</v>
          </cell>
          <cell r="G161">
            <v>1</v>
          </cell>
          <cell r="H161" t="str">
            <v>BASE</v>
          </cell>
        </row>
        <row r="162">
          <cell r="A162" t="str">
            <v/>
          </cell>
          <cell r="B162" t="str">
            <v>2158</v>
          </cell>
          <cell r="C162" t="str">
            <v>COORDINADOR</v>
          </cell>
          <cell r="D162">
            <v>12010</v>
          </cell>
          <cell r="E162">
            <v>618</v>
          </cell>
          <cell r="F162">
            <v>1</v>
          </cell>
          <cell r="G162">
            <v>1</v>
          </cell>
          <cell r="H162" t="str">
            <v>CONFIANZA</v>
          </cell>
        </row>
        <row r="163">
          <cell r="A163" t="str">
            <v>19965</v>
          </cell>
          <cell r="B163" t="str">
            <v>2159</v>
          </cell>
          <cell r="C163" t="str">
            <v>ASESOR JURÍDICO "B"</v>
          </cell>
          <cell r="D163">
            <v>12010</v>
          </cell>
          <cell r="E163">
            <v>505</v>
          </cell>
          <cell r="F163">
            <v>1</v>
          </cell>
          <cell r="G163">
            <v>1</v>
          </cell>
          <cell r="H163" t="str">
            <v>DETER-CONF</v>
          </cell>
        </row>
        <row r="164">
          <cell r="A164" t="str">
            <v/>
          </cell>
          <cell r="B164" t="str">
            <v>2160</v>
          </cell>
          <cell r="C164" t="str">
            <v>ASESOR JURÍDICO "B"</v>
          </cell>
          <cell r="D164">
            <v>12010</v>
          </cell>
          <cell r="E164">
            <v>505</v>
          </cell>
          <cell r="F164">
            <v>1</v>
          </cell>
          <cell r="G164">
            <v>1</v>
          </cell>
          <cell r="H164" t="str">
            <v>CONFIANZA</v>
          </cell>
        </row>
        <row r="165">
          <cell r="A165" t="str">
            <v>19487</v>
          </cell>
          <cell r="B165" t="str">
            <v>2161</v>
          </cell>
          <cell r="C165" t="str">
            <v>ASESOR JURÍDICO</v>
          </cell>
          <cell r="D165">
            <v>12010</v>
          </cell>
          <cell r="E165">
            <v>504</v>
          </cell>
          <cell r="F165">
            <v>1</v>
          </cell>
          <cell r="G165">
            <v>1</v>
          </cell>
          <cell r="H165" t="str">
            <v>BASE</v>
          </cell>
        </row>
        <row r="166">
          <cell r="A166" t="str">
            <v>19992</v>
          </cell>
          <cell r="B166" t="str">
            <v>2162</v>
          </cell>
          <cell r="C166" t="str">
            <v>JEFE DE ÁREA "B"</v>
          </cell>
          <cell r="D166">
            <v>12001</v>
          </cell>
          <cell r="E166">
            <v>559</v>
          </cell>
          <cell r="F166">
            <v>1</v>
          </cell>
          <cell r="G166">
            <v>1</v>
          </cell>
          <cell r="H166" t="str">
            <v>DETER-CONF</v>
          </cell>
        </row>
        <row r="167">
          <cell r="A167" t="str">
            <v>20054</v>
          </cell>
          <cell r="B167" t="str">
            <v>2163</v>
          </cell>
          <cell r="C167" t="str">
            <v>SUPERVISOR DE PROGRAMAS</v>
          </cell>
          <cell r="D167">
            <v>12001</v>
          </cell>
          <cell r="E167">
            <v>593</v>
          </cell>
          <cell r="F167">
            <v>1</v>
          </cell>
          <cell r="G167">
            <v>1</v>
          </cell>
          <cell r="H167" t="str">
            <v>DETER-CONF</v>
          </cell>
        </row>
        <row r="168">
          <cell r="A168" t="str">
            <v/>
          </cell>
          <cell r="B168" t="str">
            <v>2164</v>
          </cell>
          <cell r="C168" t="str">
            <v>JEFE DE ÁREA "A"</v>
          </cell>
          <cell r="D168">
            <v>12002</v>
          </cell>
          <cell r="E168">
            <v>558</v>
          </cell>
          <cell r="F168">
            <v>1</v>
          </cell>
          <cell r="G168">
            <v>1</v>
          </cell>
          <cell r="H168" t="str">
            <v>CONFIANZA</v>
          </cell>
        </row>
        <row r="169">
          <cell r="A169" t="str">
            <v/>
          </cell>
          <cell r="B169" t="str">
            <v>2165</v>
          </cell>
          <cell r="C169" t="str">
            <v>SUPERVISOR DE PROGRAMAS</v>
          </cell>
          <cell r="D169">
            <v>12002</v>
          </cell>
          <cell r="E169">
            <v>593</v>
          </cell>
          <cell r="F169">
            <v>1</v>
          </cell>
          <cell r="G169">
            <v>1</v>
          </cell>
          <cell r="H169" t="str">
            <v>CONFIANZA</v>
          </cell>
        </row>
        <row r="170">
          <cell r="A170" t="str">
            <v>19997</v>
          </cell>
          <cell r="B170" t="str">
            <v>2166</v>
          </cell>
          <cell r="C170" t="str">
            <v>DIRECTOR DE PLANEACIÓN</v>
          </cell>
          <cell r="D170">
            <v>13000</v>
          </cell>
          <cell r="E170">
            <v>540</v>
          </cell>
          <cell r="F170">
            <v>1</v>
          </cell>
          <cell r="G170">
            <v>1</v>
          </cell>
          <cell r="H170" t="str">
            <v>DETER-CONF</v>
          </cell>
        </row>
        <row r="171">
          <cell r="A171" t="str">
            <v>19151</v>
          </cell>
          <cell r="B171" t="str">
            <v>2167</v>
          </cell>
          <cell r="C171" t="str">
            <v>SECRETARIA</v>
          </cell>
          <cell r="D171">
            <v>13000</v>
          </cell>
          <cell r="E171">
            <v>589</v>
          </cell>
          <cell r="F171">
            <v>1</v>
          </cell>
          <cell r="G171">
            <v>1</v>
          </cell>
          <cell r="H171" t="str">
            <v>BASE</v>
          </cell>
        </row>
        <row r="172">
          <cell r="A172" t="str">
            <v/>
          </cell>
          <cell r="B172" t="str">
            <v>2168</v>
          </cell>
          <cell r="C172" t="str">
            <v>ANALISTA ESPECIALIZADO</v>
          </cell>
          <cell r="D172">
            <v>13000</v>
          </cell>
          <cell r="E172">
            <v>606</v>
          </cell>
          <cell r="F172">
            <v>1</v>
          </cell>
          <cell r="G172">
            <v>1</v>
          </cell>
          <cell r="H172" t="str">
            <v>CONFIANZA</v>
          </cell>
        </row>
        <row r="173">
          <cell r="A173" t="str">
            <v>20058</v>
          </cell>
          <cell r="B173" t="str">
            <v>2169</v>
          </cell>
          <cell r="C173" t="str">
            <v>JEFE DE DEPARTAMENTO DE PLANEACIÓN ESTRATÉGIC</v>
          </cell>
          <cell r="D173">
            <v>13100</v>
          </cell>
          <cell r="E173">
            <v>568</v>
          </cell>
          <cell r="F173">
            <v>1</v>
          </cell>
          <cell r="G173">
            <v>1</v>
          </cell>
          <cell r="H173" t="str">
            <v>DETER-CONF</v>
          </cell>
        </row>
        <row r="174">
          <cell r="A174" t="str">
            <v>18945</v>
          </cell>
          <cell r="B174" t="str">
            <v>2170</v>
          </cell>
          <cell r="C174" t="str">
            <v>AUXILIAR ADMINISTRATIVO</v>
          </cell>
          <cell r="D174">
            <v>13100</v>
          </cell>
          <cell r="E174">
            <v>509</v>
          </cell>
          <cell r="F174">
            <v>1</v>
          </cell>
          <cell r="G174">
            <v>1</v>
          </cell>
          <cell r="H174" t="str">
            <v>BASE</v>
          </cell>
        </row>
        <row r="175">
          <cell r="A175" t="str">
            <v>20004</v>
          </cell>
          <cell r="B175" t="str">
            <v>2171</v>
          </cell>
          <cell r="C175" t="str">
            <v>JEFE DE ÁREA "A"</v>
          </cell>
          <cell r="D175">
            <v>13101</v>
          </cell>
          <cell r="E175">
            <v>558</v>
          </cell>
          <cell r="F175">
            <v>1</v>
          </cell>
          <cell r="G175">
            <v>1</v>
          </cell>
          <cell r="H175" t="str">
            <v>DETER-CONF</v>
          </cell>
        </row>
        <row r="176">
          <cell r="A176" t="str">
            <v/>
          </cell>
          <cell r="B176" t="str">
            <v>2172</v>
          </cell>
          <cell r="C176" t="str">
            <v>SUPERVISOR DE PROGRAMAS</v>
          </cell>
          <cell r="D176">
            <v>13101</v>
          </cell>
          <cell r="E176">
            <v>593</v>
          </cell>
          <cell r="F176">
            <v>1</v>
          </cell>
          <cell r="G176">
            <v>1</v>
          </cell>
          <cell r="H176" t="str">
            <v>CONFIANZA</v>
          </cell>
        </row>
        <row r="177">
          <cell r="A177" t="str">
            <v>20017</v>
          </cell>
          <cell r="B177" t="str">
            <v>2173</v>
          </cell>
          <cell r="C177" t="str">
            <v>JEFE DE ÁREA "A"</v>
          </cell>
          <cell r="D177">
            <v>13102</v>
          </cell>
          <cell r="E177">
            <v>558</v>
          </cell>
          <cell r="F177">
            <v>1</v>
          </cell>
          <cell r="G177">
            <v>1</v>
          </cell>
          <cell r="H177" t="str">
            <v>DETER-CONF</v>
          </cell>
        </row>
        <row r="178">
          <cell r="A178" t="str">
            <v/>
          </cell>
          <cell r="B178" t="str">
            <v>2174</v>
          </cell>
          <cell r="C178" t="str">
            <v>SUPERVISOR DE DIAGNÓSTICOS Y ESTADÍSTICAS</v>
          </cell>
          <cell r="D178">
            <v>13102</v>
          </cell>
          <cell r="E178">
            <v>600</v>
          </cell>
          <cell r="F178">
            <v>1</v>
          </cell>
          <cell r="G178">
            <v>1</v>
          </cell>
          <cell r="H178" t="str">
            <v>CONFIANZA</v>
          </cell>
        </row>
        <row r="179">
          <cell r="A179" t="str">
            <v>19029</v>
          </cell>
          <cell r="B179" t="str">
            <v>2175</v>
          </cell>
          <cell r="C179" t="str">
            <v>ESTADÍGRAFO</v>
          </cell>
          <cell r="D179">
            <v>13102</v>
          </cell>
          <cell r="E179">
            <v>551</v>
          </cell>
          <cell r="F179">
            <v>1</v>
          </cell>
          <cell r="G179">
            <v>1</v>
          </cell>
          <cell r="H179" t="str">
            <v>BASE</v>
          </cell>
        </row>
        <row r="180">
          <cell r="A180" t="str">
            <v>20163</v>
          </cell>
          <cell r="B180" t="str">
            <v>2176</v>
          </cell>
          <cell r="C180" t="str">
            <v>JEFE DE ÁREA "A"</v>
          </cell>
          <cell r="D180">
            <v>13103</v>
          </cell>
          <cell r="E180">
            <v>558</v>
          </cell>
          <cell r="F180">
            <v>1</v>
          </cell>
          <cell r="G180">
            <v>1</v>
          </cell>
          <cell r="H180" t="str">
            <v>DETER-CONF</v>
          </cell>
        </row>
        <row r="181">
          <cell r="A181" t="str">
            <v/>
          </cell>
          <cell r="B181" t="str">
            <v>2177</v>
          </cell>
          <cell r="C181" t="str">
            <v>SUPERVISOR DE PROGRAMAS</v>
          </cell>
          <cell r="D181">
            <v>13103</v>
          </cell>
          <cell r="E181">
            <v>593</v>
          </cell>
          <cell r="F181">
            <v>1</v>
          </cell>
          <cell r="G181">
            <v>1</v>
          </cell>
          <cell r="H181" t="str">
            <v>CONFIANZA</v>
          </cell>
        </row>
        <row r="182">
          <cell r="A182" t="str">
            <v/>
          </cell>
          <cell r="B182" t="str">
            <v>2178</v>
          </cell>
          <cell r="C182" t="str">
            <v>JEFE DE ÁREA "A"</v>
          </cell>
          <cell r="D182">
            <v>13104</v>
          </cell>
          <cell r="E182">
            <v>558</v>
          </cell>
          <cell r="F182">
            <v>1</v>
          </cell>
          <cell r="G182">
            <v>1</v>
          </cell>
          <cell r="H182" t="str">
            <v>CONFIANZA</v>
          </cell>
        </row>
        <row r="183">
          <cell r="A183" t="str">
            <v>19999</v>
          </cell>
          <cell r="B183" t="str">
            <v>2179</v>
          </cell>
          <cell r="C183" t="str">
            <v>JEFE DE DEPARTAMENTO DE SISTEMAS Y TECNOLOGÍA</v>
          </cell>
          <cell r="D183">
            <v>13200</v>
          </cell>
          <cell r="E183">
            <v>632</v>
          </cell>
          <cell r="F183">
            <v>1</v>
          </cell>
          <cell r="G183">
            <v>1</v>
          </cell>
          <cell r="H183" t="str">
            <v>DETER-CONF</v>
          </cell>
        </row>
        <row r="184">
          <cell r="A184" t="str">
            <v/>
          </cell>
          <cell r="B184" t="str">
            <v>2180</v>
          </cell>
          <cell r="C184" t="str">
            <v>ANALISTA ESPECIALIZADO</v>
          </cell>
          <cell r="D184">
            <v>13200</v>
          </cell>
          <cell r="E184">
            <v>606</v>
          </cell>
          <cell r="F184">
            <v>1</v>
          </cell>
          <cell r="G184">
            <v>1</v>
          </cell>
          <cell r="H184" t="str">
            <v>CONFIANZA</v>
          </cell>
        </row>
        <row r="185">
          <cell r="A185" t="str">
            <v/>
          </cell>
          <cell r="B185" t="str">
            <v>2181</v>
          </cell>
          <cell r="C185" t="str">
            <v>COORDINADOR</v>
          </cell>
          <cell r="D185">
            <v>13210</v>
          </cell>
          <cell r="E185">
            <v>618</v>
          </cell>
          <cell r="F185">
            <v>1</v>
          </cell>
          <cell r="G185">
            <v>1</v>
          </cell>
          <cell r="H185" t="str">
            <v>CONFIANZA</v>
          </cell>
        </row>
        <row r="186">
          <cell r="A186" t="str">
            <v/>
          </cell>
          <cell r="B186" t="str">
            <v>2182</v>
          </cell>
          <cell r="C186" t="str">
            <v>ING. EN SISTEMAS DE CÓMPUTO</v>
          </cell>
          <cell r="D186">
            <v>13210</v>
          </cell>
          <cell r="E186">
            <v>553</v>
          </cell>
          <cell r="F186">
            <v>1</v>
          </cell>
          <cell r="G186">
            <v>1</v>
          </cell>
          <cell r="H186" t="str">
            <v>CONFIANZA</v>
          </cell>
        </row>
        <row r="187">
          <cell r="A187" t="str">
            <v>19462</v>
          </cell>
          <cell r="B187" t="str">
            <v>2183</v>
          </cell>
          <cell r="C187" t="str">
            <v>ING. EN SISTEMAS DE CÓMPUTO</v>
          </cell>
          <cell r="D187">
            <v>13210</v>
          </cell>
          <cell r="E187">
            <v>553</v>
          </cell>
          <cell r="F187">
            <v>1</v>
          </cell>
          <cell r="G187">
            <v>1</v>
          </cell>
          <cell r="H187" t="str">
            <v>CONFIANZA</v>
          </cell>
        </row>
        <row r="188">
          <cell r="A188" t="str">
            <v>18682</v>
          </cell>
          <cell r="B188" t="str">
            <v>2184</v>
          </cell>
          <cell r="C188" t="str">
            <v>ING. EN SISTEMAS DE CÓMPUTO</v>
          </cell>
          <cell r="D188">
            <v>13210</v>
          </cell>
          <cell r="E188">
            <v>553</v>
          </cell>
          <cell r="F188">
            <v>1</v>
          </cell>
          <cell r="G188">
            <v>1</v>
          </cell>
          <cell r="H188" t="str">
            <v>BASE</v>
          </cell>
        </row>
        <row r="189">
          <cell r="A189" t="str">
            <v>19438</v>
          </cell>
          <cell r="B189" t="str">
            <v>2185</v>
          </cell>
          <cell r="C189" t="str">
            <v>AUXILIAR TÉCNICO</v>
          </cell>
          <cell r="D189">
            <v>13210</v>
          </cell>
          <cell r="E189">
            <v>519</v>
          </cell>
          <cell r="F189">
            <v>1</v>
          </cell>
          <cell r="G189">
            <v>1</v>
          </cell>
          <cell r="H189" t="str">
            <v>BASE</v>
          </cell>
        </row>
        <row r="190">
          <cell r="A190" t="str">
            <v>19173</v>
          </cell>
          <cell r="B190" t="str">
            <v>2186</v>
          </cell>
          <cell r="C190" t="str">
            <v>AUXILIAR TÉCNICO</v>
          </cell>
          <cell r="D190">
            <v>13210</v>
          </cell>
          <cell r="E190">
            <v>519</v>
          </cell>
          <cell r="F190">
            <v>1</v>
          </cell>
          <cell r="G190">
            <v>1</v>
          </cell>
          <cell r="H190" t="str">
            <v>BASE</v>
          </cell>
        </row>
        <row r="191">
          <cell r="A191" t="str">
            <v>20100</v>
          </cell>
          <cell r="B191" t="str">
            <v>2187</v>
          </cell>
          <cell r="C191" t="str">
            <v>JEFE DE ÁREA "A"</v>
          </cell>
          <cell r="D191">
            <v>13201</v>
          </cell>
          <cell r="E191">
            <v>558</v>
          </cell>
          <cell r="F191">
            <v>1</v>
          </cell>
          <cell r="G191">
            <v>1</v>
          </cell>
          <cell r="H191" t="str">
            <v>DETER-CONF</v>
          </cell>
        </row>
        <row r="192">
          <cell r="A192" t="str">
            <v/>
          </cell>
          <cell r="B192" t="str">
            <v>2188</v>
          </cell>
          <cell r="C192" t="str">
            <v>SUPERVISOR DE PROGRAMAS</v>
          </cell>
          <cell r="D192">
            <v>13201</v>
          </cell>
          <cell r="E192">
            <v>593</v>
          </cell>
          <cell r="F192">
            <v>1</v>
          </cell>
          <cell r="G192">
            <v>1</v>
          </cell>
          <cell r="H192" t="str">
            <v>CONFIANZA</v>
          </cell>
        </row>
        <row r="193">
          <cell r="A193" t="str">
            <v/>
          </cell>
          <cell r="B193" t="str">
            <v>2189</v>
          </cell>
          <cell r="C193" t="str">
            <v>ANALISTA ESPECIALIZADO</v>
          </cell>
          <cell r="D193">
            <v>13201</v>
          </cell>
          <cell r="E193">
            <v>606</v>
          </cell>
          <cell r="F193">
            <v>1</v>
          </cell>
          <cell r="G193">
            <v>1</v>
          </cell>
          <cell r="H193" t="str">
            <v>CONFIANZA</v>
          </cell>
        </row>
        <row r="194">
          <cell r="A194" t="str">
            <v>20008</v>
          </cell>
          <cell r="B194" t="str">
            <v>2190</v>
          </cell>
          <cell r="C194" t="str">
            <v>DIRECTOR DE PROTECCIÓN A LA NIÑEZ Y FAMILIA</v>
          </cell>
          <cell r="D194">
            <v>14000</v>
          </cell>
          <cell r="E194">
            <v>622</v>
          </cell>
          <cell r="F194">
            <v>1</v>
          </cell>
          <cell r="G194">
            <v>1</v>
          </cell>
          <cell r="H194" t="str">
            <v>DETER-CONF</v>
          </cell>
        </row>
        <row r="195">
          <cell r="A195" t="str">
            <v>18640</v>
          </cell>
          <cell r="B195" t="str">
            <v>2191</v>
          </cell>
          <cell r="C195" t="str">
            <v>SUPERVISOR DE PROGRAMAS</v>
          </cell>
          <cell r="D195">
            <v>14000</v>
          </cell>
          <cell r="E195">
            <v>593</v>
          </cell>
          <cell r="F195">
            <v>1</v>
          </cell>
          <cell r="G195">
            <v>1</v>
          </cell>
          <cell r="H195" t="str">
            <v>DETER-CONF</v>
          </cell>
        </row>
        <row r="196">
          <cell r="A196" t="str">
            <v/>
          </cell>
          <cell r="B196" t="str">
            <v>2192</v>
          </cell>
          <cell r="C196" t="str">
            <v>SECRETARIA DE JEFE DE DEPARTAMENTO</v>
          </cell>
          <cell r="D196">
            <v>14000</v>
          </cell>
          <cell r="E196">
            <v>590</v>
          </cell>
          <cell r="F196">
            <v>1</v>
          </cell>
          <cell r="G196">
            <v>1</v>
          </cell>
          <cell r="H196" t="str">
            <v>BASE</v>
          </cell>
        </row>
        <row r="197">
          <cell r="A197" t="str">
            <v>19803</v>
          </cell>
          <cell r="B197" t="str">
            <v>2193</v>
          </cell>
          <cell r="C197" t="str">
            <v>POLIVALENTE</v>
          </cell>
          <cell r="D197">
            <v>14000</v>
          </cell>
          <cell r="E197">
            <v>584</v>
          </cell>
          <cell r="F197">
            <v>1</v>
          </cell>
          <cell r="G197">
            <v>1</v>
          </cell>
          <cell r="H197" t="str">
            <v>BASE</v>
          </cell>
        </row>
        <row r="198">
          <cell r="A198" t="str">
            <v>20339</v>
          </cell>
          <cell r="B198" t="str">
            <v>2194</v>
          </cell>
          <cell r="C198" t="str">
            <v>JEFE DE DEPARTAMENTO DE PAZ</v>
          </cell>
          <cell r="D198">
            <v>14100</v>
          </cell>
          <cell r="E198">
            <v>567</v>
          </cell>
          <cell r="F198">
            <v>1</v>
          </cell>
          <cell r="G198">
            <v>1</v>
          </cell>
          <cell r="H198" t="str">
            <v>DETER-CONF</v>
          </cell>
        </row>
        <row r="199">
          <cell r="A199" t="str">
            <v>20072</v>
          </cell>
          <cell r="B199" t="str">
            <v>2195</v>
          </cell>
          <cell r="C199" t="str">
            <v>SUPERVISOR DE PROGRAMAS</v>
          </cell>
          <cell r="D199">
            <v>14100</v>
          </cell>
          <cell r="E199">
            <v>593</v>
          </cell>
          <cell r="F199">
            <v>1</v>
          </cell>
          <cell r="G199">
            <v>1</v>
          </cell>
          <cell r="H199" t="str">
            <v>DETER-CONF</v>
          </cell>
        </row>
        <row r="200">
          <cell r="A200" t="str">
            <v/>
          </cell>
          <cell r="B200" t="str">
            <v>2196</v>
          </cell>
          <cell r="C200" t="str">
            <v>SUPERVISOR DE PROGRAMAS</v>
          </cell>
          <cell r="D200">
            <v>14100</v>
          </cell>
          <cell r="E200">
            <v>593</v>
          </cell>
          <cell r="F200">
            <v>1</v>
          </cell>
          <cell r="G200">
            <v>1</v>
          </cell>
          <cell r="H200" t="str">
            <v>CONFIANZA</v>
          </cell>
        </row>
        <row r="201">
          <cell r="A201" t="str">
            <v/>
          </cell>
          <cell r="B201" t="str">
            <v>2197</v>
          </cell>
          <cell r="C201" t="str">
            <v>SUPERVISOR DE PROGRAMAS</v>
          </cell>
          <cell r="D201">
            <v>14100</v>
          </cell>
          <cell r="E201">
            <v>593</v>
          </cell>
          <cell r="F201">
            <v>1</v>
          </cell>
          <cell r="G201">
            <v>1</v>
          </cell>
          <cell r="H201" t="str">
            <v>CONFIANZA</v>
          </cell>
        </row>
        <row r="202">
          <cell r="A202" t="str">
            <v/>
          </cell>
          <cell r="B202" t="str">
            <v>2198</v>
          </cell>
          <cell r="C202" t="str">
            <v>CHOFER ESPECIALIZADO</v>
          </cell>
          <cell r="D202">
            <v>14100</v>
          </cell>
          <cell r="E202">
            <v>607</v>
          </cell>
          <cell r="F202">
            <v>1</v>
          </cell>
          <cell r="G202">
            <v>1</v>
          </cell>
          <cell r="H202" t="str">
            <v>CONFIANZA</v>
          </cell>
        </row>
        <row r="203">
          <cell r="A203" t="str">
            <v/>
          </cell>
          <cell r="B203" t="str">
            <v>2199</v>
          </cell>
          <cell r="C203" t="str">
            <v>ANALISTA ESPECIALIZADO</v>
          </cell>
          <cell r="D203">
            <v>14100</v>
          </cell>
          <cell r="E203">
            <v>606</v>
          </cell>
          <cell r="F203">
            <v>1</v>
          </cell>
          <cell r="G203">
            <v>1</v>
          </cell>
          <cell r="H203" t="str">
            <v>CONFIANZA</v>
          </cell>
        </row>
        <row r="204">
          <cell r="A204" t="str">
            <v>19748</v>
          </cell>
          <cell r="B204" t="str">
            <v>2200</v>
          </cell>
          <cell r="C204" t="str">
            <v>PROMOTOR INFANTIL COMUNITARIO</v>
          </cell>
          <cell r="D204">
            <v>14100</v>
          </cell>
          <cell r="E204">
            <v>586</v>
          </cell>
          <cell r="F204">
            <v>1</v>
          </cell>
          <cell r="G204">
            <v>1</v>
          </cell>
          <cell r="H204" t="str">
            <v>BASE</v>
          </cell>
        </row>
        <row r="205">
          <cell r="A205" t="str">
            <v>18992</v>
          </cell>
          <cell r="B205" t="str">
            <v>2201</v>
          </cell>
          <cell r="C205" t="str">
            <v>TRABAJADOR (A) SOCIAL</v>
          </cell>
          <cell r="D205">
            <v>14100</v>
          </cell>
          <cell r="E205">
            <v>598</v>
          </cell>
          <cell r="F205">
            <v>1</v>
          </cell>
          <cell r="G205">
            <v>1</v>
          </cell>
          <cell r="H205" t="str">
            <v>BASE</v>
          </cell>
        </row>
        <row r="206">
          <cell r="A206" t="str">
            <v>19353</v>
          </cell>
          <cell r="B206" t="str">
            <v>2202</v>
          </cell>
          <cell r="C206" t="str">
            <v>TRABAJADOR (A) SOCIAL</v>
          </cell>
          <cell r="D206">
            <v>14100</v>
          </cell>
          <cell r="E206">
            <v>598</v>
          </cell>
          <cell r="F206">
            <v>1</v>
          </cell>
          <cell r="G206">
            <v>1</v>
          </cell>
          <cell r="H206" t="str">
            <v>BASE</v>
          </cell>
        </row>
        <row r="207">
          <cell r="A207" t="str">
            <v>18666</v>
          </cell>
          <cell r="B207" t="str">
            <v>2203</v>
          </cell>
          <cell r="C207" t="str">
            <v>CONSEJERA FAMILIAR</v>
          </cell>
          <cell r="D207">
            <v>14100</v>
          </cell>
          <cell r="E207">
            <v>528</v>
          </cell>
          <cell r="F207">
            <v>1</v>
          </cell>
          <cell r="G207">
            <v>1</v>
          </cell>
          <cell r="H207" t="str">
            <v>BASE</v>
          </cell>
        </row>
        <row r="208">
          <cell r="A208" t="str">
            <v/>
          </cell>
          <cell r="B208" t="str">
            <v>2204</v>
          </cell>
          <cell r="C208" t="str">
            <v>AUXILIAR ADMINISTRATIVO</v>
          </cell>
          <cell r="D208">
            <v>14100</v>
          </cell>
          <cell r="E208">
            <v>509</v>
          </cell>
          <cell r="F208">
            <v>1</v>
          </cell>
          <cell r="G208">
            <v>1</v>
          </cell>
          <cell r="H208" t="str">
            <v>BASE</v>
          </cell>
        </row>
        <row r="209">
          <cell r="A209" t="str">
            <v/>
          </cell>
          <cell r="B209" t="str">
            <v>2205</v>
          </cell>
          <cell r="C209" t="str">
            <v>PROMOTOR</v>
          </cell>
          <cell r="D209">
            <v>14100</v>
          </cell>
          <cell r="E209">
            <v>585</v>
          </cell>
          <cell r="F209">
            <v>1</v>
          </cell>
          <cell r="G209">
            <v>1</v>
          </cell>
          <cell r="H209" t="str">
            <v>BASE</v>
          </cell>
        </row>
        <row r="210">
          <cell r="A210" t="str">
            <v>19432</v>
          </cell>
          <cell r="B210" t="str">
            <v>2206</v>
          </cell>
          <cell r="C210" t="str">
            <v>PROMOTOR</v>
          </cell>
          <cell r="D210">
            <v>14100</v>
          </cell>
          <cell r="E210">
            <v>585</v>
          </cell>
          <cell r="F210">
            <v>1</v>
          </cell>
          <cell r="G210">
            <v>1</v>
          </cell>
          <cell r="H210" t="str">
            <v>BASE</v>
          </cell>
        </row>
        <row r="211">
          <cell r="A211" t="str">
            <v>18106</v>
          </cell>
          <cell r="B211" t="str">
            <v>2207</v>
          </cell>
          <cell r="C211" t="str">
            <v>SECRETARIA DE JEFE DE DEPARTAMENTO</v>
          </cell>
          <cell r="D211">
            <v>14100</v>
          </cell>
          <cell r="E211">
            <v>590</v>
          </cell>
          <cell r="F211">
            <v>1</v>
          </cell>
          <cell r="G211">
            <v>1</v>
          </cell>
          <cell r="H211" t="str">
            <v>BASE</v>
          </cell>
        </row>
        <row r="212">
          <cell r="A212" t="str">
            <v>18142</v>
          </cell>
          <cell r="B212" t="str">
            <v>2208</v>
          </cell>
          <cell r="C212" t="str">
            <v>SECRETARIA DE JEFE DE DEPARTAMENTO</v>
          </cell>
          <cell r="D212">
            <v>14100</v>
          </cell>
          <cell r="E212">
            <v>590</v>
          </cell>
          <cell r="F212">
            <v>1</v>
          </cell>
          <cell r="G212">
            <v>1</v>
          </cell>
          <cell r="H212" t="str">
            <v>BASE</v>
          </cell>
        </row>
        <row r="213">
          <cell r="A213" t="str">
            <v>19275</v>
          </cell>
          <cell r="B213" t="str">
            <v>2209</v>
          </cell>
          <cell r="C213" t="str">
            <v>AUXILIAR DE CENTRO</v>
          </cell>
          <cell r="D213">
            <v>14100</v>
          </cell>
          <cell r="E213">
            <v>512</v>
          </cell>
          <cell r="F213">
            <v>1</v>
          </cell>
          <cell r="G213">
            <v>1</v>
          </cell>
          <cell r="H213" t="str">
            <v>BASE</v>
          </cell>
        </row>
        <row r="214">
          <cell r="A214" t="str">
            <v>18193</v>
          </cell>
          <cell r="B214" t="str">
            <v>2210</v>
          </cell>
          <cell r="C214" t="str">
            <v>AUXILIAR DE SALA</v>
          </cell>
          <cell r="D214">
            <v>14100</v>
          </cell>
          <cell r="E214">
            <v>514</v>
          </cell>
          <cell r="F214">
            <v>1</v>
          </cell>
          <cell r="G214">
            <v>1</v>
          </cell>
          <cell r="H214" t="str">
            <v>BASE</v>
          </cell>
        </row>
        <row r="215">
          <cell r="A215" t="str">
            <v>19299</v>
          </cell>
          <cell r="B215" t="str">
            <v>2211</v>
          </cell>
          <cell r="C215" t="str">
            <v>JEFE DE ÁREA "A"</v>
          </cell>
          <cell r="D215">
            <v>14120</v>
          </cell>
          <cell r="E215">
            <v>558</v>
          </cell>
          <cell r="F215">
            <v>1</v>
          </cell>
          <cell r="G215">
            <v>1</v>
          </cell>
          <cell r="H215" t="str">
            <v>DETER-CONF</v>
          </cell>
        </row>
        <row r="216">
          <cell r="A216" t="str">
            <v>19166</v>
          </cell>
          <cell r="B216" t="str">
            <v>2212</v>
          </cell>
          <cell r="C216" t="str">
            <v>AUXILIAR TÉCNICO</v>
          </cell>
          <cell r="D216">
            <v>14120</v>
          </cell>
          <cell r="E216">
            <v>519</v>
          </cell>
          <cell r="F216">
            <v>1</v>
          </cell>
          <cell r="G216">
            <v>1</v>
          </cell>
          <cell r="H216" t="str">
            <v>BASE</v>
          </cell>
        </row>
        <row r="217">
          <cell r="A217" t="str">
            <v>18189</v>
          </cell>
          <cell r="B217" t="str">
            <v>2213</v>
          </cell>
          <cell r="C217" t="str">
            <v>EDUCADORA</v>
          </cell>
          <cell r="D217">
            <v>14120</v>
          </cell>
          <cell r="E217">
            <v>546</v>
          </cell>
          <cell r="F217">
            <v>1</v>
          </cell>
          <cell r="G217">
            <v>1</v>
          </cell>
          <cell r="H217" t="str">
            <v>BASE</v>
          </cell>
        </row>
        <row r="218">
          <cell r="A218" t="str">
            <v>19781</v>
          </cell>
          <cell r="B218" t="str">
            <v>2214</v>
          </cell>
          <cell r="C218" t="str">
            <v>INTENDENTE</v>
          </cell>
          <cell r="D218">
            <v>14120</v>
          </cell>
          <cell r="E218">
            <v>556</v>
          </cell>
          <cell r="F218">
            <v>1</v>
          </cell>
          <cell r="G218">
            <v>1</v>
          </cell>
          <cell r="H218" t="str">
            <v>BASE</v>
          </cell>
        </row>
        <row r="219">
          <cell r="A219" t="str">
            <v>19195</v>
          </cell>
          <cell r="B219" t="str">
            <v>2215</v>
          </cell>
          <cell r="C219" t="str">
            <v>PSICÓLOGO (A)</v>
          </cell>
          <cell r="D219">
            <v>14120</v>
          </cell>
          <cell r="E219">
            <v>587</v>
          </cell>
          <cell r="F219">
            <v>1</v>
          </cell>
          <cell r="G219">
            <v>1</v>
          </cell>
          <cell r="H219" t="str">
            <v>BASE</v>
          </cell>
        </row>
        <row r="220">
          <cell r="A220" t="str">
            <v>19297</v>
          </cell>
          <cell r="B220" t="str">
            <v>2216</v>
          </cell>
          <cell r="C220" t="str">
            <v>PSICÓLOGO (A)</v>
          </cell>
          <cell r="D220">
            <v>14120</v>
          </cell>
          <cell r="E220">
            <v>587</v>
          </cell>
          <cell r="F220">
            <v>1</v>
          </cell>
          <cell r="G220">
            <v>1</v>
          </cell>
          <cell r="H220" t="str">
            <v>BASE</v>
          </cell>
        </row>
        <row r="221">
          <cell r="A221" t="str">
            <v>19628</v>
          </cell>
          <cell r="B221" t="str">
            <v>2217</v>
          </cell>
          <cell r="C221" t="str">
            <v>SUPERVISOR DE PROGRAMAS</v>
          </cell>
          <cell r="D221">
            <v>14120</v>
          </cell>
          <cell r="E221">
            <v>593</v>
          </cell>
          <cell r="F221">
            <v>1</v>
          </cell>
          <cell r="G221">
            <v>1</v>
          </cell>
          <cell r="H221" t="str">
            <v>DETER-CONF</v>
          </cell>
        </row>
        <row r="222">
          <cell r="A222" t="str">
            <v/>
          </cell>
          <cell r="B222" t="str">
            <v>2218</v>
          </cell>
          <cell r="C222" t="str">
            <v>SUPERVISOR DE PROGRAMAS</v>
          </cell>
          <cell r="D222">
            <v>14120</v>
          </cell>
          <cell r="E222">
            <v>593</v>
          </cell>
          <cell r="F222">
            <v>1</v>
          </cell>
          <cell r="G222">
            <v>1</v>
          </cell>
          <cell r="H222" t="str">
            <v>CONFIANZA</v>
          </cell>
        </row>
        <row r="223">
          <cell r="A223" t="str">
            <v>20278</v>
          </cell>
          <cell r="B223" t="str">
            <v>2219</v>
          </cell>
          <cell r="C223" t="str">
            <v>JEFE DE ÁREA "A"</v>
          </cell>
          <cell r="D223">
            <v>14130</v>
          </cell>
          <cell r="E223">
            <v>558</v>
          </cell>
          <cell r="F223">
            <v>1</v>
          </cell>
          <cell r="G223">
            <v>1</v>
          </cell>
          <cell r="H223" t="str">
            <v>DETER-CONF</v>
          </cell>
        </row>
        <row r="224">
          <cell r="A224" t="str">
            <v>18381</v>
          </cell>
          <cell r="B224" t="str">
            <v>2220</v>
          </cell>
          <cell r="C224" t="str">
            <v>COORDINADOR</v>
          </cell>
          <cell r="D224">
            <v>14110</v>
          </cell>
          <cell r="E224">
            <v>618</v>
          </cell>
          <cell r="F224">
            <v>1</v>
          </cell>
          <cell r="G224">
            <v>1</v>
          </cell>
          <cell r="H224" t="str">
            <v>DETER-CONF</v>
          </cell>
        </row>
        <row r="225">
          <cell r="A225" t="str">
            <v/>
          </cell>
          <cell r="B225" t="str">
            <v>2221</v>
          </cell>
          <cell r="C225" t="str">
            <v>JEFE DE ÁREA "B"</v>
          </cell>
          <cell r="D225">
            <v>14110</v>
          </cell>
          <cell r="E225">
            <v>559</v>
          </cell>
          <cell r="F225">
            <v>1</v>
          </cell>
          <cell r="G225">
            <v>1</v>
          </cell>
          <cell r="H225" t="str">
            <v>CONFIANZA</v>
          </cell>
        </row>
        <row r="226">
          <cell r="A226" t="str">
            <v>20333</v>
          </cell>
          <cell r="B226" t="str">
            <v>2222</v>
          </cell>
          <cell r="C226" t="str">
            <v>SUPERVISOR DE PROGRAMAS</v>
          </cell>
          <cell r="D226">
            <v>14110</v>
          </cell>
          <cell r="E226">
            <v>593</v>
          </cell>
          <cell r="F226">
            <v>1</v>
          </cell>
          <cell r="G226">
            <v>1</v>
          </cell>
          <cell r="H226" t="str">
            <v>DETER-CONF</v>
          </cell>
        </row>
        <row r="227">
          <cell r="A227" t="str">
            <v>19413</v>
          </cell>
          <cell r="B227" t="str">
            <v>2223</v>
          </cell>
          <cell r="C227" t="str">
            <v>PSICÓLOGO (A)</v>
          </cell>
          <cell r="D227">
            <v>14110</v>
          </cell>
          <cell r="E227">
            <v>587</v>
          </cell>
          <cell r="F227">
            <v>1</v>
          </cell>
          <cell r="G227">
            <v>1</v>
          </cell>
          <cell r="H227" t="str">
            <v>BASE</v>
          </cell>
        </row>
        <row r="228">
          <cell r="A228" t="str">
            <v>18817</v>
          </cell>
          <cell r="B228" t="str">
            <v>2224</v>
          </cell>
          <cell r="C228" t="str">
            <v>PSICÓLOGO (A)</v>
          </cell>
          <cell r="D228">
            <v>14110</v>
          </cell>
          <cell r="E228">
            <v>587</v>
          </cell>
          <cell r="F228">
            <v>1</v>
          </cell>
          <cell r="G228">
            <v>1</v>
          </cell>
          <cell r="H228" t="str">
            <v>BASE</v>
          </cell>
        </row>
        <row r="229">
          <cell r="A229" t="str">
            <v>18642</v>
          </cell>
          <cell r="B229" t="str">
            <v>2225</v>
          </cell>
          <cell r="C229" t="str">
            <v>PSICÓLOGO (A)</v>
          </cell>
          <cell r="D229">
            <v>14110</v>
          </cell>
          <cell r="E229">
            <v>587</v>
          </cell>
          <cell r="F229">
            <v>1</v>
          </cell>
          <cell r="G229">
            <v>1</v>
          </cell>
          <cell r="H229" t="str">
            <v>BASE</v>
          </cell>
        </row>
        <row r="230">
          <cell r="A230" t="str">
            <v/>
          </cell>
          <cell r="B230" t="str">
            <v>2226</v>
          </cell>
          <cell r="C230" t="str">
            <v>PSICÓLOGO (A)</v>
          </cell>
          <cell r="D230">
            <v>14110</v>
          </cell>
          <cell r="E230">
            <v>587</v>
          </cell>
          <cell r="F230">
            <v>1</v>
          </cell>
          <cell r="G230">
            <v>1</v>
          </cell>
          <cell r="H230" t="str">
            <v>BASE</v>
          </cell>
        </row>
        <row r="231">
          <cell r="A231" t="str">
            <v>18104</v>
          </cell>
          <cell r="B231" t="str">
            <v>2227</v>
          </cell>
          <cell r="C231" t="str">
            <v>PSICÓLOGO (A)</v>
          </cell>
          <cell r="D231">
            <v>14110</v>
          </cell>
          <cell r="E231">
            <v>587</v>
          </cell>
          <cell r="F231">
            <v>1</v>
          </cell>
          <cell r="G231">
            <v>1</v>
          </cell>
          <cell r="H231" t="str">
            <v>BASE</v>
          </cell>
        </row>
        <row r="232">
          <cell r="A232" t="str">
            <v>18720</v>
          </cell>
          <cell r="B232" t="str">
            <v>2228</v>
          </cell>
          <cell r="C232" t="str">
            <v>PSICÓLOGO (A)</v>
          </cell>
          <cell r="D232">
            <v>14110</v>
          </cell>
          <cell r="E232">
            <v>587</v>
          </cell>
          <cell r="F232">
            <v>1</v>
          </cell>
          <cell r="G232">
            <v>1</v>
          </cell>
          <cell r="H232" t="str">
            <v>BASE</v>
          </cell>
        </row>
        <row r="233">
          <cell r="A233" t="str">
            <v>18816</v>
          </cell>
          <cell r="B233" t="str">
            <v>2229</v>
          </cell>
          <cell r="C233" t="str">
            <v>PSICÓLOGO (A)</v>
          </cell>
          <cell r="D233">
            <v>14110</v>
          </cell>
          <cell r="E233">
            <v>587</v>
          </cell>
          <cell r="F233">
            <v>1</v>
          </cell>
          <cell r="G233">
            <v>1</v>
          </cell>
          <cell r="H233" t="str">
            <v>BASE</v>
          </cell>
        </row>
        <row r="234">
          <cell r="A234" t="str">
            <v>18685</v>
          </cell>
          <cell r="B234" t="str">
            <v>2230</v>
          </cell>
          <cell r="C234" t="str">
            <v>PSICÓLOGO (A)</v>
          </cell>
          <cell r="D234">
            <v>14110</v>
          </cell>
          <cell r="E234">
            <v>587</v>
          </cell>
          <cell r="F234">
            <v>1</v>
          </cell>
          <cell r="G234">
            <v>1</v>
          </cell>
          <cell r="H234" t="str">
            <v>BASE</v>
          </cell>
        </row>
        <row r="235">
          <cell r="A235" t="str">
            <v>19192</v>
          </cell>
          <cell r="B235" t="str">
            <v>2231</v>
          </cell>
          <cell r="C235" t="str">
            <v>PSICÓLOGO (A)</v>
          </cell>
          <cell r="D235">
            <v>14110</v>
          </cell>
          <cell r="E235">
            <v>587</v>
          </cell>
          <cell r="F235">
            <v>1</v>
          </cell>
          <cell r="G235">
            <v>1</v>
          </cell>
          <cell r="H235" t="str">
            <v>BASE</v>
          </cell>
        </row>
        <row r="236">
          <cell r="A236" t="str">
            <v>19187</v>
          </cell>
          <cell r="B236" t="str">
            <v>2232</v>
          </cell>
          <cell r="C236" t="str">
            <v>PSICÓLOGO (A)</v>
          </cell>
          <cell r="D236">
            <v>14110</v>
          </cell>
          <cell r="E236">
            <v>587</v>
          </cell>
          <cell r="F236">
            <v>1</v>
          </cell>
          <cell r="G236">
            <v>1</v>
          </cell>
          <cell r="H236" t="str">
            <v>BASE</v>
          </cell>
        </row>
        <row r="237">
          <cell r="A237" t="str">
            <v>19050</v>
          </cell>
          <cell r="B237" t="str">
            <v>2233</v>
          </cell>
          <cell r="C237" t="str">
            <v>PSICÓLOGO (A)</v>
          </cell>
          <cell r="D237">
            <v>14110</v>
          </cell>
          <cell r="E237">
            <v>587</v>
          </cell>
          <cell r="F237">
            <v>1</v>
          </cell>
          <cell r="G237">
            <v>1</v>
          </cell>
          <cell r="H237" t="str">
            <v>BASE</v>
          </cell>
        </row>
        <row r="238">
          <cell r="A238" t="str">
            <v>19265</v>
          </cell>
          <cell r="B238" t="str">
            <v>2234</v>
          </cell>
          <cell r="C238" t="str">
            <v>PSICÓLOGO (A)</v>
          </cell>
          <cell r="D238">
            <v>14110</v>
          </cell>
          <cell r="E238">
            <v>587</v>
          </cell>
          <cell r="F238">
            <v>1</v>
          </cell>
          <cell r="G238">
            <v>1</v>
          </cell>
          <cell r="H238" t="str">
            <v>BASE</v>
          </cell>
        </row>
        <row r="239">
          <cell r="A239" t="str">
            <v/>
          </cell>
          <cell r="B239" t="str">
            <v>2235</v>
          </cell>
          <cell r="C239" t="str">
            <v>PSICÓLOGO (A)</v>
          </cell>
          <cell r="D239">
            <v>14110</v>
          </cell>
          <cell r="E239">
            <v>587</v>
          </cell>
          <cell r="F239">
            <v>1</v>
          </cell>
          <cell r="G239">
            <v>1</v>
          </cell>
          <cell r="H239" t="str">
            <v>BASE</v>
          </cell>
        </row>
        <row r="240">
          <cell r="A240" t="str">
            <v>19119</v>
          </cell>
          <cell r="B240" t="str">
            <v>2236</v>
          </cell>
          <cell r="C240" t="str">
            <v>PSICÓLOGO (A)</v>
          </cell>
          <cell r="D240">
            <v>14110</v>
          </cell>
          <cell r="E240">
            <v>587</v>
          </cell>
          <cell r="F240">
            <v>1</v>
          </cell>
          <cell r="G240">
            <v>1</v>
          </cell>
          <cell r="H240" t="str">
            <v>BASE</v>
          </cell>
        </row>
        <row r="241">
          <cell r="A241" t="str">
            <v>18209</v>
          </cell>
          <cell r="B241" t="str">
            <v>2237</v>
          </cell>
          <cell r="C241" t="str">
            <v>PSICÓLOGO (A)</v>
          </cell>
          <cell r="D241">
            <v>14110</v>
          </cell>
          <cell r="E241">
            <v>587</v>
          </cell>
          <cell r="F241">
            <v>1</v>
          </cell>
          <cell r="G241">
            <v>1</v>
          </cell>
          <cell r="H241" t="str">
            <v>BASE</v>
          </cell>
        </row>
        <row r="242">
          <cell r="A242" t="str">
            <v>20224</v>
          </cell>
          <cell r="B242" t="str">
            <v>2238</v>
          </cell>
          <cell r="C242" t="str">
            <v>JEFE DE DEPARTAMENTO DE PROTECCIÓN A LA NIÑEZ</v>
          </cell>
          <cell r="D242">
            <v>14200</v>
          </cell>
          <cell r="E242">
            <v>603</v>
          </cell>
          <cell r="F242">
            <v>1</v>
          </cell>
          <cell r="G242">
            <v>1</v>
          </cell>
          <cell r="H242" t="str">
            <v>DETER-CONF</v>
          </cell>
        </row>
        <row r="243">
          <cell r="A243" t="str">
            <v/>
          </cell>
          <cell r="B243" t="str">
            <v>2239</v>
          </cell>
          <cell r="C243" t="str">
            <v>ASISTENTE DE DIRECCIÓN</v>
          </cell>
          <cell r="D243">
            <v>14200</v>
          </cell>
          <cell r="E243">
            <v>506</v>
          </cell>
          <cell r="F243">
            <v>1</v>
          </cell>
          <cell r="G243">
            <v>1</v>
          </cell>
          <cell r="H243" t="str">
            <v>CONFIANZA</v>
          </cell>
        </row>
        <row r="244">
          <cell r="A244" t="str">
            <v>18895</v>
          </cell>
          <cell r="B244" t="str">
            <v>2240</v>
          </cell>
          <cell r="C244" t="str">
            <v>PROMOTOR INFANTIL COMUNITARIO</v>
          </cell>
          <cell r="D244">
            <v>14200</v>
          </cell>
          <cell r="E244">
            <v>586</v>
          </cell>
          <cell r="F244">
            <v>1</v>
          </cell>
          <cell r="G244">
            <v>1</v>
          </cell>
          <cell r="H244" t="str">
            <v>BASE</v>
          </cell>
        </row>
        <row r="245">
          <cell r="A245" t="str">
            <v>19439</v>
          </cell>
          <cell r="B245" t="str">
            <v>2241</v>
          </cell>
          <cell r="C245" t="str">
            <v>TRABAJADOR (A) SOCIAL</v>
          </cell>
          <cell r="D245">
            <v>14200</v>
          </cell>
          <cell r="E245">
            <v>598</v>
          </cell>
          <cell r="F245">
            <v>1</v>
          </cell>
          <cell r="G245">
            <v>1</v>
          </cell>
          <cell r="H245" t="str">
            <v>BASE</v>
          </cell>
        </row>
        <row r="246">
          <cell r="A246" t="str">
            <v>19454</v>
          </cell>
          <cell r="B246" t="str">
            <v>2242</v>
          </cell>
          <cell r="C246" t="str">
            <v>TRABAJADOR (A) SOCIAL</v>
          </cell>
          <cell r="D246">
            <v>14200</v>
          </cell>
          <cell r="E246">
            <v>598</v>
          </cell>
          <cell r="F246">
            <v>1</v>
          </cell>
          <cell r="G246">
            <v>1</v>
          </cell>
          <cell r="H246" t="str">
            <v>BASE</v>
          </cell>
        </row>
        <row r="247">
          <cell r="A247" t="str">
            <v>18322</v>
          </cell>
          <cell r="B247" t="str">
            <v>2243</v>
          </cell>
          <cell r="C247" t="str">
            <v>INSTRUCTOR</v>
          </cell>
          <cell r="D247">
            <v>14200</v>
          </cell>
          <cell r="E247">
            <v>555</v>
          </cell>
          <cell r="F247">
            <v>1</v>
          </cell>
          <cell r="G247">
            <v>1</v>
          </cell>
          <cell r="H247" t="str">
            <v>BASE</v>
          </cell>
        </row>
        <row r="248">
          <cell r="A248" t="str">
            <v>19115</v>
          </cell>
          <cell r="B248" t="str">
            <v>2244</v>
          </cell>
          <cell r="C248" t="str">
            <v>AUXILIAR DE CENTRO</v>
          </cell>
          <cell r="D248">
            <v>14200</v>
          </cell>
          <cell r="E248">
            <v>512</v>
          </cell>
          <cell r="F248">
            <v>1</v>
          </cell>
          <cell r="G248">
            <v>1</v>
          </cell>
          <cell r="H248" t="str">
            <v>BASE</v>
          </cell>
        </row>
        <row r="249">
          <cell r="A249" t="str">
            <v>19575</v>
          </cell>
          <cell r="B249" t="str">
            <v>2245</v>
          </cell>
          <cell r="C249" t="str">
            <v>COCINERA</v>
          </cell>
          <cell r="D249">
            <v>14200</v>
          </cell>
          <cell r="E249">
            <v>526</v>
          </cell>
          <cell r="F249">
            <v>1</v>
          </cell>
          <cell r="G249">
            <v>1</v>
          </cell>
          <cell r="H249" t="str">
            <v>BASE</v>
          </cell>
        </row>
        <row r="250">
          <cell r="A250" t="str">
            <v/>
          </cell>
          <cell r="B250" t="str">
            <v>2246</v>
          </cell>
          <cell r="C250" t="str">
            <v>JEFE DE ÁREA "A"</v>
          </cell>
          <cell r="D250">
            <v>14201</v>
          </cell>
          <cell r="E250">
            <v>558</v>
          </cell>
          <cell r="F250">
            <v>1</v>
          </cell>
          <cell r="G250">
            <v>1</v>
          </cell>
          <cell r="H250" t="str">
            <v>CONFIANZA</v>
          </cell>
        </row>
        <row r="251">
          <cell r="A251" t="str">
            <v>19423</v>
          </cell>
          <cell r="B251" t="str">
            <v>2247</v>
          </cell>
          <cell r="C251" t="str">
            <v>JEFE DE ÁREA "B"</v>
          </cell>
          <cell r="D251">
            <v>14201</v>
          </cell>
          <cell r="E251">
            <v>559</v>
          </cell>
          <cell r="F251">
            <v>1</v>
          </cell>
          <cell r="G251">
            <v>1</v>
          </cell>
          <cell r="H251" t="str">
            <v>BASE</v>
          </cell>
        </row>
        <row r="252">
          <cell r="A252" t="str">
            <v>19777</v>
          </cell>
          <cell r="B252" t="str">
            <v>2248</v>
          </cell>
          <cell r="C252" t="str">
            <v>PSICÓLOGO (A)</v>
          </cell>
          <cell r="D252">
            <v>14201</v>
          </cell>
          <cell r="E252">
            <v>587</v>
          </cell>
          <cell r="F252">
            <v>1</v>
          </cell>
          <cell r="G252">
            <v>1</v>
          </cell>
          <cell r="H252" t="str">
            <v>BASE</v>
          </cell>
        </row>
        <row r="253">
          <cell r="A253" t="str">
            <v>19426</v>
          </cell>
          <cell r="B253" t="str">
            <v>2249</v>
          </cell>
          <cell r="C253" t="str">
            <v>PSICÓLOGO (A)</v>
          </cell>
          <cell r="D253">
            <v>14201</v>
          </cell>
          <cell r="E253">
            <v>587</v>
          </cell>
          <cell r="F253">
            <v>1</v>
          </cell>
          <cell r="G253">
            <v>1</v>
          </cell>
          <cell r="H253" t="str">
            <v>BASE</v>
          </cell>
        </row>
        <row r="254">
          <cell r="A254" t="str">
            <v/>
          </cell>
          <cell r="B254" t="str">
            <v>2250</v>
          </cell>
          <cell r="C254" t="str">
            <v>PSICÓLOGO (A)</v>
          </cell>
          <cell r="D254">
            <v>14201</v>
          </cell>
          <cell r="E254">
            <v>587</v>
          </cell>
          <cell r="F254">
            <v>1</v>
          </cell>
          <cell r="G254">
            <v>1</v>
          </cell>
          <cell r="H254" t="str">
            <v>BASE</v>
          </cell>
        </row>
        <row r="255">
          <cell r="A255" t="str">
            <v>19350</v>
          </cell>
          <cell r="B255" t="str">
            <v>2251</v>
          </cell>
          <cell r="C255" t="str">
            <v>PSICÓLOGO (A)</v>
          </cell>
          <cell r="D255">
            <v>14201</v>
          </cell>
          <cell r="E255">
            <v>587</v>
          </cell>
          <cell r="F255">
            <v>1</v>
          </cell>
          <cell r="G255">
            <v>1</v>
          </cell>
          <cell r="H255" t="str">
            <v>BASE</v>
          </cell>
        </row>
        <row r="256">
          <cell r="A256" t="str">
            <v/>
          </cell>
          <cell r="B256" t="str">
            <v>2252</v>
          </cell>
          <cell r="C256" t="str">
            <v>TRABAJADOR (A) SOCIAL</v>
          </cell>
          <cell r="D256">
            <v>14201</v>
          </cell>
          <cell r="E256">
            <v>598</v>
          </cell>
          <cell r="F256">
            <v>1</v>
          </cell>
          <cell r="G256">
            <v>1</v>
          </cell>
          <cell r="H256" t="str">
            <v>BASE</v>
          </cell>
        </row>
        <row r="257">
          <cell r="A257" t="str">
            <v>19351</v>
          </cell>
          <cell r="B257" t="str">
            <v>2253</v>
          </cell>
          <cell r="C257" t="str">
            <v>TRABAJADOR (A) SOCIAL</v>
          </cell>
          <cell r="D257">
            <v>14201</v>
          </cell>
          <cell r="E257">
            <v>598</v>
          </cell>
          <cell r="F257">
            <v>1</v>
          </cell>
          <cell r="G257">
            <v>1</v>
          </cell>
          <cell r="H257" t="str">
            <v>BASE</v>
          </cell>
        </row>
        <row r="258">
          <cell r="A258" t="str">
            <v>19471</v>
          </cell>
          <cell r="B258" t="str">
            <v>2254</v>
          </cell>
          <cell r="C258" t="str">
            <v>PROMOTOR</v>
          </cell>
          <cell r="D258">
            <v>14201</v>
          </cell>
          <cell r="E258">
            <v>585</v>
          </cell>
          <cell r="F258">
            <v>1</v>
          </cell>
          <cell r="G258">
            <v>1</v>
          </cell>
          <cell r="H258" t="str">
            <v>BASE</v>
          </cell>
        </row>
        <row r="259">
          <cell r="A259" t="str">
            <v>19431</v>
          </cell>
          <cell r="B259" t="str">
            <v>2255</v>
          </cell>
          <cell r="C259" t="str">
            <v>PROMOTOR</v>
          </cell>
          <cell r="D259">
            <v>14201</v>
          </cell>
          <cell r="E259">
            <v>585</v>
          </cell>
          <cell r="F259">
            <v>1</v>
          </cell>
          <cell r="G259">
            <v>1</v>
          </cell>
          <cell r="H259" t="str">
            <v>BASE</v>
          </cell>
        </row>
        <row r="260">
          <cell r="A260" t="str">
            <v>20317</v>
          </cell>
          <cell r="B260" t="str">
            <v>2256</v>
          </cell>
          <cell r="C260" t="str">
            <v>JEFE DE ÁREA "B"</v>
          </cell>
          <cell r="D260">
            <v>14202</v>
          </cell>
          <cell r="E260">
            <v>559</v>
          </cell>
          <cell r="F260">
            <v>1</v>
          </cell>
          <cell r="G260">
            <v>1</v>
          </cell>
          <cell r="H260" t="str">
            <v>DETER-CONF</v>
          </cell>
        </row>
        <row r="261">
          <cell r="A261" t="str">
            <v>19391</v>
          </cell>
          <cell r="B261" t="str">
            <v>2257</v>
          </cell>
          <cell r="C261" t="str">
            <v>POLIVALENTE</v>
          </cell>
          <cell r="D261">
            <v>14202</v>
          </cell>
          <cell r="E261">
            <v>584</v>
          </cell>
          <cell r="F261">
            <v>1</v>
          </cell>
          <cell r="G261">
            <v>1</v>
          </cell>
          <cell r="H261" t="str">
            <v>BASE</v>
          </cell>
        </row>
        <row r="262">
          <cell r="A262" t="str">
            <v>19578</v>
          </cell>
          <cell r="B262" t="str">
            <v>2258</v>
          </cell>
          <cell r="C262" t="str">
            <v>PSICÓLOGO (A)</v>
          </cell>
          <cell r="D262">
            <v>14202</v>
          </cell>
          <cell r="E262">
            <v>587</v>
          </cell>
          <cell r="F262">
            <v>1</v>
          </cell>
          <cell r="G262">
            <v>1</v>
          </cell>
          <cell r="H262" t="str">
            <v>BASE</v>
          </cell>
        </row>
        <row r="263">
          <cell r="A263" t="str">
            <v>18705</v>
          </cell>
          <cell r="B263" t="str">
            <v>2259</v>
          </cell>
          <cell r="C263" t="str">
            <v>TRABAJADOR (A) SOCIAL</v>
          </cell>
          <cell r="D263">
            <v>14202</v>
          </cell>
          <cell r="E263">
            <v>598</v>
          </cell>
          <cell r="F263">
            <v>1</v>
          </cell>
          <cell r="G263">
            <v>1</v>
          </cell>
          <cell r="H263" t="str">
            <v>BASE</v>
          </cell>
        </row>
        <row r="264">
          <cell r="A264" t="str">
            <v>19065</v>
          </cell>
          <cell r="B264" t="str">
            <v>2260</v>
          </cell>
          <cell r="C264" t="str">
            <v>TRABAJADOR (A) SOCIAL</v>
          </cell>
          <cell r="D264">
            <v>14202</v>
          </cell>
          <cell r="E264">
            <v>598</v>
          </cell>
          <cell r="F264">
            <v>1</v>
          </cell>
          <cell r="G264">
            <v>1</v>
          </cell>
          <cell r="H264" t="str">
            <v>BASE</v>
          </cell>
        </row>
        <row r="265">
          <cell r="A265" t="str">
            <v>19502</v>
          </cell>
          <cell r="B265" t="str">
            <v>2261</v>
          </cell>
          <cell r="C265" t="str">
            <v>PROMOTOR</v>
          </cell>
          <cell r="D265">
            <v>14202</v>
          </cell>
          <cell r="E265">
            <v>585</v>
          </cell>
          <cell r="F265">
            <v>1</v>
          </cell>
          <cell r="G265">
            <v>1</v>
          </cell>
          <cell r="H265" t="str">
            <v>DETER-BASE</v>
          </cell>
        </row>
        <row r="266">
          <cell r="A266" t="str">
            <v>18020</v>
          </cell>
          <cell r="B266" t="str">
            <v>2262</v>
          </cell>
          <cell r="C266" t="str">
            <v>SECRETARIA DE JEFE DE DEPARTAMENTO</v>
          </cell>
          <cell r="D266">
            <v>14202</v>
          </cell>
          <cell r="E266">
            <v>590</v>
          </cell>
          <cell r="F266">
            <v>1</v>
          </cell>
          <cell r="G266">
            <v>1</v>
          </cell>
          <cell r="H266" t="str">
            <v>BASE</v>
          </cell>
        </row>
        <row r="267">
          <cell r="A267" t="str">
            <v>20241</v>
          </cell>
          <cell r="B267" t="str">
            <v>2263</v>
          </cell>
          <cell r="C267" t="str">
            <v>JEFE DE ÁREA "B"</v>
          </cell>
          <cell r="D267">
            <v>14203</v>
          </cell>
          <cell r="E267">
            <v>559</v>
          </cell>
          <cell r="F267">
            <v>1</v>
          </cell>
          <cell r="G267">
            <v>1</v>
          </cell>
          <cell r="H267" t="str">
            <v>DETER-CONF</v>
          </cell>
        </row>
        <row r="268">
          <cell r="A268" t="str">
            <v>20076</v>
          </cell>
          <cell r="B268" t="str">
            <v>2264</v>
          </cell>
          <cell r="C268" t="str">
            <v>SUPERVISOR DE PROGRAMAS</v>
          </cell>
          <cell r="D268">
            <v>14203</v>
          </cell>
          <cell r="E268">
            <v>593</v>
          </cell>
          <cell r="F268">
            <v>1</v>
          </cell>
          <cell r="G268">
            <v>1</v>
          </cell>
          <cell r="H268" t="str">
            <v>DETER-CONF</v>
          </cell>
        </row>
        <row r="269">
          <cell r="A269" t="str">
            <v>20258</v>
          </cell>
          <cell r="B269" t="str">
            <v>2265</v>
          </cell>
          <cell r="C269" t="str">
            <v>ANALISTA ESPECIALIZADO</v>
          </cell>
          <cell r="D269">
            <v>14203</v>
          </cell>
          <cell r="E269">
            <v>606</v>
          </cell>
          <cell r="F269">
            <v>1</v>
          </cell>
          <cell r="G269">
            <v>1</v>
          </cell>
          <cell r="H269" t="str">
            <v>DETER-CONF</v>
          </cell>
        </row>
        <row r="270">
          <cell r="A270" t="str">
            <v>20095</v>
          </cell>
          <cell r="B270" t="str">
            <v>2266</v>
          </cell>
          <cell r="C270" t="str">
            <v>JEFE DE ÁREA "B"</v>
          </cell>
          <cell r="D270">
            <v>14204</v>
          </cell>
          <cell r="E270">
            <v>559</v>
          </cell>
          <cell r="F270">
            <v>1</v>
          </cell>
          <cell r="G270">
            <v>1</v>
          </cell>
          <cell r="H270" t="str">
            <v>DETER-CONF</v>
          </cell>
        </row>
        <row r="271">
          <cell r="A271" t="str">
            <v>20296</v>
          </cell>
          <cell r="B271" t="str">
            <v>2267</v>
          </cell>
          <cell r="C271" t="str">
            <v>SUPERVISOR DE PROGRAMAS</v>
          </cell>
          <cell r="D271">
            <v>14204</v>
          </cell>
          <cell r="E271">
            <v>593</v>
          </cell>
          <cell r="F271">
            <v>1</v>
          </cell>
          <cell r="G271">
            <v>1</v>
          </cell>
          <cell r="H271" t="str">
            <v>DETER-CONF</v>
          </cell>
        </row>
        <row r="272">
          <cell r="A272" t="str">
            <v>20226</v>
          </cell>
          <cell r="B272" t="str">
            <v>2268</v>
          </cell>
          <cell r="C272" t="str">
            <v>ANALISTA ESPECIALIZADO</v>
          </cell>
          <cell r="D272">
            <v>14204</v>
          </cell>
          <cell r="E272">
            <v>606</v>
          </cell>
          <cell r="F272">
            <v>1</v>
          </cell>
          <cell r="G272">
            <v>1</v>
          </cell>
          <cell r="H272" t="str">
            <v>DETER-CONF</v>
          </cell>
        </row>
        <row r="273">
          <cell r="A273" t="str">
            <v/>
          </cell>
          <cell r="B273" t="str">
            <v>2269</v>
          </cell>
          <cell r="C273" t="str">
            <v>JEFE DE ÁREA "B"</v>
          </cell>
          <cell r="D273">
            <v>14205</v>
          </cell>
          <cell r="E273">
            <v>559</v>
          </cell>
          <cell r="F273">
            <v>1</v>
          </cell>
          <cell r="G273">
            <v>1</v>
          </cell>
          <cell r="H273" t="str">
            <v>CONFIANZA</v>
          </cell>
        </row>
        <row r="274">
          <cell r="A274" t="str">
            <v/>
          </cell>
          <cell r="B274" t="str">
            <v>2270</v>
          </cell>
          <cell r="C274" t="str">
            <v>JEFE DE ÁREA "B"</v>
          </cell>
          <cell r="D274">
            <v>14206</v>
          </cell>
          <cell r="E274">
            <v>559</v>
          </cell>
          <cell r="F274">
            <v>1</v>
          </cell>
          <cell r="G274">
            <v>1</v>
          </cell>
          <cell r="H274" t="str">
            <v>CONFIANZA</v>
          </cell>
        </row>
        <row r="275">
          <cell r="A275" t="str">
            <v/>
          </cell>
          <cell r="B275" t="str">
            <v>2271</v>
          </cell>
          <cell r="C275" t="str">
            <v>JEFE DE DEPARTAMENTO DE ATENCIÓN Y ACOMPAÑAMI</v>
          </cell>
          <cell r="D275">
            <v>14300</v>
          </cell>
          <cell r="E275">
            <v>626</v>
          </cell>
          <cell r="F275">
            <v>1</v>
          </cell>
          <cell r="G275">
            <v>1</v>
          </cell>
          <cell r="H275" t="str">
            <v>CONFIANZA</v>
          </cell>
        </row>
        <row r="276">
          <cell r="A276" t="str">
            <v/>
          </cell>
          <cell r="B276" t="str">
            <v>2272</v>
          </cell>
          <cell r="C276" t="str">
            <v>JEFE DE ÁREA "B"</v>
          </cell>
          <cell r="D276">
            <v>14300</v>
          </cell>
          <cell r="E276">
            <v>559</v>
          </cell>
          <cell r="F276">
            <v>1</v>
          </cell>
          <cell r="G276">
            <v>1</v>
          </cell>
          <cell r="H276" t="str">
            <v>CONFIANZA</v>
          </cell>
        </row>
        <row r="277">
          <cell r="A277" t="str">
            <v>20240</v>
          </cell>
          <cell r="B277" t="str">
            <v>2273</v>
          </cell>
          <cell r="C277" t="str">
            <v>JEFE DE ÁREA "A"</v>
          </cell>
          <cell r="D277">
            <v>14001</v>
          </cell>
          <cell r="E277">
            <v>558</v>
          </cell>
          <cell r="F277">
            <v>1</v>
          </cell>
          <cell r="G277">
            <v>1</v>
          </cell>
          <cell r="H277" t="str">
            <v>DETER-CONF</v>
          </cell>
        </row>
        <row r="278">
          <cell r="A278" t="str">
            <v>20000</v>
          </cell>
          <cell r="B278" t="str">
            <v>2274</v>
          </cell>
          <cell r="C278" t="str">
            <v>DIRECTOR DE SERVICIOS</v>
          </cell>
          <cell r="D278">
            <v>15000</v>
          </cell>
          <cell r="E278">
            <v>542</v>
          </cell>
          <cell r="F278">
            <v>1</v>
          </cell>
          <cell r="G278">
            <v>1</v>
          </cell>
          <cell r="H278" t="str">
            <v>DETER-CONF</v>
          </cell>
        </row>
        <row r="279">
          <cell r="A279" t="str">
            <v/>
          </cell>
          <cell r="B279" t="str">
            <v>2275</v>
          </cell>
          <cell r="C279" t="str">
            <v>SUPERVISOR DE PROGRAMAS</v>
          </cell>
          <cell r="D279">
            <v>15000</v>
          </cell>
          <cell r="E279">
            <v>593</v>
          </cell>
          <cell r="F279">
            <v>1</v>
          </cell>
          <cell r="G279">
            <v>1</v>
          </cell>
          <cell r="H279" t="str">
            <v>CONFIANZA</v>
          </cell>
        </row>
        <row r="280">
          <cell r="A280" t="str">
            <v>19212</v>
          </cell>
          <cell r="B280" t="str">
            <v>2276</v>
          </cell>
          <cell r="C280" t="str">
            <v>AUXILIAR ADMINISTRATIVO</v>
          </cell>
          <cell r="D280">
            <v>15000</v>
          </cell>
          <cell r="E280">
            <v>509</v>
          </cell>
          <cell r="F280">
            <v>1</v>
          </cell>
          <cell r="G280">
            <v>1</v>
          </cell>
          <cell r="H280" t="str">
            <v>BASE</v>
          </cell>
        </row>
        <row r="281">
          <cell r="A281" t="str">
            <v/>
          </cell>
          <cell r="B281" t="str">
            <v>2277</v>
          </cell>
          <cell r="C281" t="str">
            <v>SUPERVISOR DE PROGRAMAS</v>
          </cell>
          <cell r="D281">
            <v>15000</v>
          </cell>
          <cell r="E281">
            <v>593</v>
          </cell>
          <cell r="F281">
            <v>1</v>
          </cell>
          <cell r="G281">
            <v>1</v>
          </cell>
          <cell r="H281" t="str">
            <v>CONFIANZA</v>
          </cell>
        </row>
        <row r="282">
          <cell r="A282" t="str">
            <v/>
          </cell>
          <cell r="B282" t="str">
            <v>2278</v>
          </cell>
          <cell r="C282" t="str">
            <v>POLIVALENTE</v>
          </cell>
          <cell r="D282">
            <v>15000</v>
          </cell>
          <cell r="E282">
            <v>584</v>
          </cell>
          <cell r="F282">
            <v>1</v>
          </cell>
          <cell r="G282">
            <v>1</v>
          </cell>
          <cell r="H282" t="str">
            <v>BASE</v>
          </cell>
        </row>
        <row r="283">
          <cell r="A283" t="str">
            <v/>
          </cell>
          <cell r="B283" t="str">
            <v>2279</v>
          </cell>
          <cell r="C283" t="str">
            <v>ANALISTA ESPECIALIZADO</v>
          </cell>
          <cell r="D283">
            <v>15000</v>
          </cell>
          <cell r="E283">
            <v>606</v>
          </cell>
          <cell r="F283">
            <v>1</v>
          </cell>
          <cell r="G283">
            <v>1</v>
          </cell>
          <cell r="H283" t="str">
            <v>CONFIANZA</v>
          </cell>
        </row>
        <row r="284">
          <cell r="A284" t="str">
            <v/>
          </cell>
          <cell r="B284" t="str">
            <v>2280</v>
          </cell>
          <cell r="C284" t="str">
            <v>ANALISTA ESPECIALIZADO</v>
          </cell>
          <cell r="D284">
            <v>15000</v>
          </cell>
          <cell r="E284">
            <v>606</v>
          </cell>
          <cell r="F284">
            <v>1</v>
          </cell>
          <cell r="G284">
            <v>1</v>
          </cell>
          <cell r="H284" t="str">
            <v>CONFIANZA</v>
          </cell>
        </row>
        <row r="285">
          <cell r="A285" t="str">
            <v/>
          </cell>
          <cell r="B285" t="str">
            <v>2281</v>
          </cell>
          <cell r="C285" t="str">
            <v>JEFE DE ÁREA "A"</v>
          </cell>
          <cell r="D285">
            <v>15001</v>
          </cell>
          <cell r="E285">
            <v>558</v>
          </cell>
          <cell r="F285">
            <v>1</v>
          </cell>
          <cell r="G285">
            <v>1</v>
          </cell>
          <cell r="H285" t="str">
            <v>CONFIANZA</v>
          </cell>
        </row>
        <row r="286">
          <cell r="A286" t="str">
            <v>19840</v>
          </cell>
          <cell r="B286" t="str">
            <v>2282</v>
          </cell>
          <cell r="C286" t="str">
            <v>JEFE DE DEPARTAMENTO DE NUTRICIÓN Y ASISTENCI</v>
          </cell>
          <cell r="D286">
            <v>15100</v>
          </cell>
          <cell r="E286">
            <v>630</v>
          </cell>
          <cell r="F286">
            <v>1</v>
          </cell>
          <cell r="G286">
            <v>1</v>
          </cell>
          <cell r="H286" t="str">
            <v>DETER-CONF</v>
          </cell>
        </row>
        <row r="287">
          <cell r="A287" t="str">
            <v/>
          </cell>
          <cell r="B287" t="str">
            <v>2283</v>
          </cell>
          <cell r="C287" t="str">
            <v>SUPERVISOR DE PROGRAMAS</v>
          </cell>
          <cell r="D287">
            <v>15100</v>
          </cell>
          <cell r="E287">
            <v>593</v>
          </cell>
          <cell r="F287">
            <v>1</v>
          </cell>
          <cell r="G287">
            <v>1</v>
          </cell>
          <cell r="H287" t="str">
            <v>CONFIANZA</v>
          </cell>
        </row>
        <row r="288">
          <cell r="A288" t="str">
            <v/>
          </cell>
          <cell r="B288" t="str">
            <v>2284</v>
          </cell>
          <cell r="C288" t="str">
            <v>ANALISTA ESPECIALIZADO</v>
          </cell>
          <cell r="D288">
            <v>15100</v>
          </cell>
          <cell r="E288">
            <v>606</v>
          </cell>
          <cell r="F288">
            <v>1</v>
          </cell>
          <cell r="G288">
            <v>1</v>
          </cell>
          <cell r="H288" t="str">
            <v>CONFIANZA</v>
          </cell>
        </row>
        <row r="289">
          <cell r="A289" t="str">
            <v/>
          </cell>
          <cell r="B289" t="str">
            <v>2285</v>
          </cell>
          <cell r="C289" t="str">
            <v>ANALISTA ESPECIALIZADO</v>
          </cell>
          <cell r="D289">
            <v>15100</v>
          </cell>
          <cell r="E289">
            <v>606</v>
          </cell>
          <cell r="F289">
            <v>1</v>
          </cell>
          <cell r="G289">
            <v>1</v>
          </cell>
          <cell r="H289" t="str">
            <v>CONFIANZA</v>
          </cell>
        </row>
        <row r="290">
          <cell r="A290" t="str">
            <v>19072</v>
          </cell>
          <cell r="B290" t="str">
            <v>2286</v>
          </cell>
          <cell r="C290" t="str">
            <v>TRABAJADOR (A) SOCIAL</v>
          </cell>
          <cell r="D290">
            <v>15100</v>
          </cell>
          <cell r="E290">
            <v>598</v>
          </cell>
          <cell r="F290">
            <v>1</v>
          </cell>
          <cell r="G290">
            <v>1</v>
          </cell>
          <cell r="H290" t="str">
            <v>BASE</v>
          </cell>
        </row>
        <row r="291">
          <cell r="A291" t="str">
            <v>19055</v>
          </cell>
          <cell r="B291" t="str">
            <v>2287</v>
          </cell>
          <cell r="C291" t="str">
            <v>AGRÓNOMO</v>
          </cell>
          <cell r="D291">
            <v>15100</v>
          </cell>
          <cell r="E291">
            <v>502</v>
          </cell>
          <cell r="F291">
            <v>1</v>
          </cell>
          <cell r="G291">
            <v>1</v>
          </cell>
          <cell r="H291" t="str">
            <v>BASE</v>
          </cell>
        </row>
        <row r="292">
          <cell r="A292" t="str">
            <v/>
          </cell>
          <cell r="B292" t="str">
            <v>2288</v>
          </cell>
          <cell r="C292" t="str">
            <v>AUXILIAR ADMINISTRATIVO</v>
          </cell>
          <cell r="D292">
            <v>15100</v>
          </cell>
          <cell r="E292">
            <v>509</v>
          </cell>
          <cell r="F292">
            <v>1</v>
          </cell>
          <cell r="G292">
            <v>1</v>
          </cell>
          <cell r="H292" t="str">
            <v>BASE</v>
          </cell>
        </row>
        <row r="293">
          <cell r="A293" t="str">
            <v>19678</v>
          </cell>
          <cell r="B293" t="str">
            <v>2289</v>
          </cell>
          <cell r="C293" t="str">
            <v>CHOFER</v>
          </cell>
          <cell r="D293">
            <v>15100</v>
          </cell>
          <cell r="E293">
            <v>523</v>
          </cell>
          <cell r="F293">
            <v>1</v>
          </cell>
          <cell r="G293">
            <v>1</v>
          </cell>
          <cell r="H293" t="str">
            <v>BASE</v>
          </cell>
        </row>
        <row r="294">
          <cell r="A294" t="str">
            <v/>
          </cell>
          <cell r="B294" t="str">
            <v>2290</v>
          </cell>
          <cell r="C294" t="str">
            <v>AUXILIAR DE COCINA</v>
          </cell>
          <cell r="D294">
            <v>15100</v>
          </cell>
          <cell r="E294">
            <v>513</v>
          </cell>
          <cell r="F294">
            <v>1</v>
          </cell>
          <cell r="G294">
            <v>1</v>
          </cell>
          <cell r="H294" t="str">
            <v>BASE</v>
          </cell>
        </row>
        <row r="295">
          <cell r="A295" t="str">
            <v>20071</v>
          </cell>
          <cell r="B295" t="str">
            <v>2291</v>
          </cell>
          <cell r="C295" t="str">
            <v>JEFE DE ÁREA "B"</v>
          </cell>
          <cell r="D295">
            <v>15101</v>
          </cell>
          <cell r="E295">
            <v>559</v>
          </cell>
          <cell r="F295">
            <v>1</v>
          </cell>
          <cell r="G295">
            <v>1</v>
          </cell>
          <cell r="H295" t="str">
            <v>DETER-CONF</v>
          </cell>
        </row>
        <row r="296">
          <cell r="A296" t="str">
            <v/>
          </cell>
          <cell r="B296" t="str">
            <v>2292</v>
          </cell>
          <cell r="C296" t="str">
            <v>ANALISTA ESPECIALIZADO</v>
          </cell>
          <cell r="D296">
            <v>15101</v>
          </cell>
          <cell r="E296">
            <v>606</v>
          </cell>
          <cell r="F296">
            <v>1</v>
          </cell>
          <cell r="G296">
            <v>1</v>
          </cell>
          <cell r="H296" t="str">
            <v>CONFIANZA</v>
          </cell>
        </row>
        <row r="297">
          <cell r="A297" t="str">
            <v>18178</v>
          </cell>
          <cell r="B297" t="str">
            <v>2293</v>
          </cell>
          <cell r="C297" t="str">
            <v>AUXILIAR ADMINISTRATIVO</v>
          </cell>
          <cell r="D297">
            <v>15101</v>
          </cell>
          <cell r="E297">
            <v>509</v>
          </cell>
          <cell r="F297">
            <v>1</v>
          </cell>
          <cell r="G297">
            <v>1</v>
          </cell>
          <cell r="H297" t="str">
            <v>BASE</v>
          </cell>
        </row>
        <row r="298">
          <cell r="A298" t="str">
            <v>18829</v>
          </cell>
          <cell r="B298" t="str">
            <v>2294</v>
          </cell>
          <cell r="C298" t="str">
            <v>AUXILIAR DE ALMACÉN</v>
          </cell>
          <cell r="D298">
            <v>15101</v>
          </cell>
          <cell r="E298">
            <v>511</v>
          </cell>
          <cell r="F298">
            <v>1</v>
          </cell>
          <cell r="G298">
            <v>1</v>
          </cell>
          <cell r="H298" t="str">
            <v>BASE</v>
          </cell>
        </row>
        <row r="299">
          <cell r="A299" t="str">
            <v>19765</v>
          </cell>
          <cell r="B299" t="str">
            <v>2295</v>
          </cell>
          <cell r="C299" t="str">
            <v>POLIVALENTE</v>
          </cell>
          <cell r="D299">
            <v>15101</v>
          </cell>
          <cell r="E299">
            <v>584</v>
          </cell>
          <cell r="F299">
            <v>1</v>
          </cell>
          <cell r="G299">
            <v>1</v>
          </cell>
          <cell r="H299" t="str">
            <v>BASE</v>
          </cell>
        </row>
        <row r="300">
          <cell r="A300" t="str">
            <v>19817</v>
          </cell>
          <cell r="B300" t="str">
            <v>2296</v>
          </cell>
          <cell r="C300" t="str">
            <v>CARGADOR</v>
          </cell>
          <cell r="D300">
            <v>15101</v>
          </cell>
          <cell r="E300">
            <v>522</v>
          </cell>
          <cell r="F300">
            <v>1</v>
          </cell>
          <cell r="G300">
            <v>1</v>
          </cell>
          <cell r="H300" t="str">
            <v>BASE</v>
          </cell>
        </row>
        <row r="301">
          <cell r="A301" t="str">
            <v>19830</v>
          </cell>
          <cell r="B301" t="str">
            <v>2297</v>
          </cell>
          <cell r="C301" t="str">
            <v>CARGADOR</v>
          </cell>
          <cell r="D301">
            <v>15101</v>
          </cell>
          <cell r="E301">
            <v>522</v>
          </cell>
          <cell r="F301">
            <v>1</v>
          </cell>
          <cell r="G301">
            <v>1</v>
          </cell>
          <cell r="H301" t="str">
            <v>BASE</v>
          </cell>
        </row>
        <row r="302">
          <cell r="A302" t="str">
            <v>18794</v>
          </cell>
          <cell r="B302" t="str">
            <v>2298</v>
          </cell>
          <cell r="C302" t="str">
            <v>CARGADOR</v>
          </cell>
          <cell r="D302">
            <v>15101</v>
          </cell>
          <cell r="E302">
            <v>522</v>
          </cell>
          <cell r="F302">
            <v>1</v>
          </cell>
          <cell r="G302">
            <v>1</v>
          </cell>
          <cell r="H302" t="str">
            <v>BASE</v>
          </cell>
        </row>
        <row r="303">
          <cell r="A303" t="str">
            <v>19703</v>
          </cell>
          <cell r="B303" t="str">
            <v>2299</v>
          </cell>
          <cell r="C303" t="str">
            <v>CARGADOR</v>
          </cell>
          <cell r="D303">
            <v>15101</v>
          </cell>
          <cell r="E303">
            <v>522</v>
          </cell>
          <cell r="F303">
            <v>1</v>
          </cell>
          <cell r="G303">
            <v>1</v>
          </cell>
          <cell r="H303" t="str">
            <v>BASE</v>
          </cell>
        </row>
        <row r="304">
          <cell r="A304" t="str">
            <v>20107</v>
          </cell>
          <cell r="B304" t="str">
            <v>2300</v>
          </cell>
          <cell r="C304" t="str">
            <v>JEFE DE ÁREA "B"</v>
          </cell>
          <cell r="D304">
            <v>15102</v>
          </cell>
          <cell r="E304">
            <v>559</v>
          </cell>
          <cell r="F304">
            <v>1</v>
          </cell>
          <cell r="G304">
            <v>1</v>
          </cell>
          <cell r="H304" t="str">
            <v>DETER-CONF</v>
          </cell>
        </row>
        <row r="305">
          <cell r="A305" t="str">
            <v>19447</v>
          </cell>
          <cell r="B305" t="str">
            <v>2301</v>
          </cell>
          <cell r="C305" t="str">
            <v>POLIVALENTE</v>
          </cell>
          <cell r="D305">
            <v>15102</v>
          </cell>
          <cell r="E305">
            <v>584</v>
          </cell>
          <cell r="F305">
            <v>1</v>
          </cell>
          <cell r="G305">
            <v>1</v>
          </cell>
          <cell r="H305" t="str">
            <v>BASE</v>
          </cell>
        </row>
        <row r="306">
          <cell r="A306" t="str">
            <v/>
          </cell>
          <cell r="B306" t="str">
            <v>2302</v>
          </cell>
          <cell r="C306" t="str">
            <v>JEFE DE ÁREA "C"</v>
          </cell>
          <cell r="D306">
            <v>15103</v>
          </cell>
          <cell r="E306">
            <v>560</v>
          </cell>
          <cell r="F306">
            <v>1</v>
          </cell>
          <cell r="G306">
            <v>1</v>
          </cell>
          <cell r="H306" t="str">
            <v>CONFIANZA</v>
          </cell>
        </row>
        <row r="307">
          <cell r="A307" t="str">
            <v>19076</v>
          </cell>
          <cell r="B307" t="str">
            <v>2303</v>
          </cell>
          <cell r="C307" t="str">
            <v>JEFE DE DEPARTAMENTO DE SALUD Y BIENESTAR</v>
          </cell>
          <cell r="D307">
            <v>15200</v>
          </cell>
          <cell r="E307">
            <v>629</v>
          </cell>
          <cell r="F307">
            <v>1</v>
          </cell>
          <cell r="G307">
            <v>1</v>
          </cell>
          <cell r="H307" t="str">
            <v>DETER-CONF</v>
          </cell>
        </row>
        <row r="308">
          <cell r="A308" t="str">
            <v/>
          </cell>
          <cell r="B308" t="str">
            <v>2304</v>
          </cell>
          <cell r="C308" t="str">
            <v>SUPERVISOR DE PROGRAMAS</v>
          </cell>
          <cell r="D308">
            <v>15200</v>
          </cell>
          <cell r="E308">
            <v>593</v>
          </cell>
          <cell r="F308">
            <v>1</v>
          </cell>
          <cell r="G308">
            <v>1</v>
          </cell>
          <cell r="H308" t="str">
            <v>CONFIANZA</v>
          </cell>
        </row>
        <row r="309">
          <cell r="A309" t="str">
            <v>18858</v>
          </cell>
          <cell r="B309" t="str">
            <v>2305</v>
          </cell>
          <cell r="C309" t="str">
            <v>AUXILIAR ADMINISTRATIVO</v>
          </cell>
          <cell r="D309">
            <v>15200</v>
          </cell>
          <cell r="E309">
            <v>509</v>
          </cell>
          <cell r="F309">
            <v>1</v>
          </cell>
          <cell r="G309">
            <v>1</v>
          </cell>
          <cell r="H309" t="str">
            <v>BASE</v>
          </cell>
        </row>
        <row r="310">
          <cell r="A310" t="str">
            <v>18654</v>
          </cell>
          <cell r="B310" t="str">
            <v>2306</v>
          </cell>
          <cell r="C310" t="str">
            <v>TRABAJADOR (A) SOCIAL</v>
          </cell>
          <cell r="D310">
            <v>15200</v>
          </cell>
          <cell r="E310">
            <v>598</v>
          </cell>
          <cell r="F310">
            <v>1</v>
          </cell>
          <cell r="G310">
            <v>1</v>
          </cell>
          <cell r="H310" t="str">
            <v>BASE</v>
          </cell>
        </row>
        <row r="311">
          <cell r="A311" t="str">
            <v>19408</v>
          </cell>
          <cell r="B311" t="str">
            <v>2307</v>
          </cell>
          <cell r="C311" t="str">
            <v>AUXILIAR DE CENTRO</v>
          </cell>
          <cell r="D311">
            <v>15200</v>
          </cell>
          <cell r="E311">
            <v>512</v>
          </cell>
          <cell r="F311">
            <v>1</v>
          </cell>
          <cell r="G311">
            <v>1</v>
          </cell>
          <cell r="H311" t="str">
            <v>BASE</v>
          </cell>
        </row>
        <row r="312">
          <cell r="A312" t="str">
            <v>18932</v>
          </cell>
          <cell r="B312" t="str">
            <v>2308</v>
          </cell>
          <cell r="C312" t="str">
            <v>ENFERMERA</v>
          </cell>
          <cell r="D312">
            <v>15200</v>
          </cell>
          <cell r="E312">
            <v>550</v>
          </cell>
          <cell r="F312">
            <v>1</v>
          </cell>
          <cell r="G312">
            <v>1</v>
          </cell>
          <cell r="H312" t="str">
            <v>BASE</v>
          </cell>
        </row>
        <row r="313">
          <cell r="A313" t="str">
            <v>18208</v>
          </cell>
          <cell r="B313" t="str">
            <v>2309</v>
          </cell>
          <cell r="C313" t="str">
            <v>SECRETARIA</v>
          </cell>
          <cell r="D313">
            <v>15200</v>
          </cell>
          <cell r="E313">
            <v>589</v>
          </cell>
          <cell r="F313">
            <v>1</v>
          </cell>
          <cell r="G313">
            <v>1</v>
          </cell>
          <cell r="H313" t="str">
            <v>BASE</v>
          </cell>
        </row>
        <row r="314">
          <cell r="A314" t="str">
            <v>18996</v>
          </cell>
          <cell r="B314" t="str">
            <v>2310</v>
          </cell>
          <cell r="C314" t="str">
            <v>CONSEJERO LABORAL</v>
          </cell>
          <cell r="D314">
            <v>15200</v>
          </cell>
          <cell r="E314">
            <v>529</v>
          </cell>
          <cell r="F314">
            <v>1</v>
          </cell>
          <cell r="G314">
            <v>1</v>
          </cell>
          <cell r="H314" t="str">
            <v>BASE</v>
          </cell>
        </row>
        <row r="315">
          <cell r="A315" t="str">
            <v/>
          </cell>
          <cell r="B315" t="str">
            <v>2311</v>
          </cell>
          <cell r="C315" t="str">
            <v>CONSEJERO LABORAL</v>
          </cell>
          <cell r="D315">
            <v>15200</v>
          </cell>
          <cell r="E315">
            <v>529</v>
          </cell>
          <cell r="F315">
            <v>1</v>
          </cell>
          <cell r="G315">
            <v>1</v>
          </cell>
          <cell r="H315" t="str">
            <v>BASE</v>
          </cell>
        </row>
        <row r="316">
          <cell r="A316" t="str">
            <v/>
          </cell>
          <cell r="B316" t="str">
            <v>2312</v>
          </cell>
          <cell r="C316" t="str">
            <v>SUPERVISOR DE PROGRAMAS</v>
          </cell>
          <cell r="D316">
            <v>15200</v>
          </cell>
          <cell r="E316">
            <v>593</v>
          </cell>
          <cell r="F316">
            <v>1</v>
          </cell>
          <cell r="G316">
            <v>1</v>
          </cell>
          <cell r="H316" t="str">
            <v>CONFIANZA</v>
          </cell>
        </row>
        <row r="317">
          <cell r="A317" t="str">
            <v/>
          </cell>
          <cell r="B317" t="str">
            <v>2313</v>
          </cell>
          <cell r="C317" t="str">
            <v>SUPERVISOR DE PROGRAMAS</v>
          </cell>
          <cell r="D317">
            <v>15200</v>
          </cell>
          <cell r="E317">
            <v>593</v>
          </cell>
          <cell r="F317">
            <v>1</v>
          </cell>
          <cell r="G317">
            <v>1</v>
          </cell>
          <cell r="H317" t="str">
            <v>CONFIANZA</v>
          </cell>
        </row>
        <row r="318">
          <cell r="A318" t="str">
            <v/>
          </cell>
          <cell r="B318" t="str">
            <v>2314</v>
          </cell>
          <cell r="C318" t="str">
            <v>SUPERVISOR DE PROGRAMAS</v>
          </cell>
          <cell r="D318">
            <v>15200</v>
          </cell>
          <cell r="E318">
            <v>593</v>
          </cell>
          <cell r="F318">
            <v>1</v>
          </cell>
          <cell r="G318">
            <v>1</v>
          </cell>
          <cell r="H318" t="str">
            <v>CONFIANZA</v>
          </cell>
        </row>
        <row r="319">
          <cell r="A319" t="str">
            <v/>
          </cell>
          <cell r="B319" t="str">
            <v>2315</v>
          </cell>
          <cell r="C319" t="str">
            <v>SUPERVISOR DE PROGRAMAS</v>
          </cell>
          <cell r="D319">
            <v>15200</v>
          </cell>
          <cell r="E319">
            <v>593</v>
          </cell>
          <cell r="F319">
            <v>1</v>
          </cell>
          <cell r="G319">
            <v>1</v>
          </cell>
          <cell r="H319" t="str">
            <v>CONFIANZA</v>
          </cell>
        </row>
        <row r="320">
          <cell r="A320" t="str">
            <v/>
          </cell>
          <cell r="B320" t="str">
            <v>2316</v>
          </cell>
          <cell r="C320" t="str">
            <v>SUPERVISOR DE PROGRAMAS</v>
          </cell>
          <cell r="D320">
            <v>15200</v>
          </cell>
          <cell r="E320">
            <v>593</v>
          </cell>
          <cell r="F320">
            <v>1</v>
          </cell>
          <cell r="G320">
            <v>1</v>
          </cell>
          <cell r="H320" t="str">
            <v>CONFIANZA</v>
          </cell>
        </row>
        <row r="321">
          <cell r="A321" t="str">
            <v>19666</v>
          </cell>
          <cell r="B321" t="str">
            <v>2317</v>
          </cell>
          <cell r="C321" t="str">
            <v>INTENDENTE</v>
          </cell>
          <cell r="D321">
            <v>15200</v>
          </cell>
          <cell r="E321">
            <v>556</v>
          </cell>
          <cell r="F321">
            <v>1</v>
          </cell>
          <cell r="G321">
            <v>1</v>
          </cell>
          <cell r="H321" t="str">
            <v>BASE</v>
          </cell>
        </row>
        <row r="322">
          <cell r="A322" t="str">
            <v>20118</v>
          </cell>
          <cell r="B322" t="str">
            <v>2318</v>
          </cell>
          <cell r="C322" t="str">
            <v>JEFE DE ÁREA "A"</v>
          </cell>
          <cell r="D322">
            <v>15201</v>
          </cell>
          <cell r="E322">
            <v>558</v>
          </cell>
          <cell r="F322">
            <v>1</v>
          </cell>
          <cell r="G322">
            <v>1</v>
          </cell>
          <cell r="H322" t="str">
            <v>DETER-CONF</v>
          </cell>
        </row>
        <row r="323">
          <cell r="A323" t="str">
            <v>18814</v>
          </cell>
          <cell r="B323" t="str">
            <v>2319</v>
          </cell>
          <cell r="C323" t="str">
            <v>TRABAJADOR (A) SOCIAL</v>
          </cell>
          <cell r="D323">
            <v>15201</v>
          </cell>
          <cell r="E323">
            <v>598</v>
          </cell>
          <cell r="F323">
            <v>1</v>
          </cell>
          <cell r="G323">
            <v>1</v>
          </cell>
          <cell r="H323" t="str">
            <v>BASE</v>
          </cell>
        </row>
        <row r="324">
          <cell r="A324" t="str">
            <v>18086</v>
          </cell>
          <cell r="B324" t="str">
            <v>2320</v>
          </cell>
          <cell r="C324" t="str">
            <v>SECRETARIA DE JEFE DE DEPARTAMENTO</v>
          </cell>
          <cell r="D324">
            <v>15201</v>
          </cell>
          <cell r="E324">
            <v>590</v>
          </cell>
          <cell r="F324">
            <v>1</v>
          </cell>
          <cell r="G324">
            <v>1</v>
          </cell>
          <cell r="H324" t="str">
            <v>BASE</v>
          </cell>
        </row>
        <row r="325">
          <cell r="A325" t="str">
            <v/>
          </cell>
          <cell r="B325" t="str">
            <v>2321</v>
          </cell>
          <cell r="C325" t="str">
            <v>JEFE DE ÁREA "B"</v>
          </cell>
          <cell r="D325">
            <v>15202</v>
          </cell>
          <cell r="E325">
            <v>559</v>
          </cell>
          <cell r="F325">
            <v>1</v>
          </cell>
          <cell r="G325">
            <v>1</v>
          </cell>
          <cell r="H325" t="str">
            <v>CONFIANZA</v>
          </cell>
        </row>
        <row r="326">
          <cell r="A326" t="str">
            <v/>
          </cell>
          <cell r="B326" t="str">
            <v>2322</v>
          </cell>
          <cell r="C326" t="str">
            <v>SUPERVISOR DE PROGRAMAS</v>
          </cell>
          <cell r="D326">
            <v>15202</v>
          </cell>
          <cell r="E326">
            <v>593</v>
          </cell>
          <cell r="F326">
            <v>1</v>
          </cell>
          <cell r="G326">
            <v>1</v>
          </cell>
          <cell r="H326" t="str">
            <v>CONFIANZA</v>
          </cell>
        </row>
        <row r="327">
          <cell r="A327" t="str">
            <v/>
          </cell>
          <cell r="B327" t="str">
            <v>2323</v>
          </cell>
          <cell r="C327" t="str">
            <v>ANALISTA ESPECIALIZADO</v>
          </cell>
          <cell r="D327">
            <v>15202</v>
          </cell>
          <cell r="E327">
            <v>606</v>
          </cell>
          <cell r="F327">
            <v>1</v>
          </cell>
          <cell r="G327">
            <v>1</v>
          </cell>
          <cell r="H327" t="str">
            <v>CONFIANZA</v>
          </cell>
        </row>
        <row r="328">
          <cell r="A328" t="str">
            <v>19011</v>
          </cell>
          <cell r="B328" t="str">
            <v>2324</v>
          </cell>
          <cell r="C328" t="str">
            <v>ODONTÓLOGO</v>
          </cell>
          <cell r="D328">
            <v>15202</v>
          </cell>
          <cell r="E328">
            <v>582</v>
          </cell>
          <cell r="F328">
            <v>1</v>
          </cell>
          <cell r="G328">
            <v>1</v>
          </cell>
          <cell r="H328" t="str">
            <v>BASE</v>
          </cell>
        </row>
        <row r="329">
          <cell r="A329" t="str">
            <v/>
          </cell>
          <cell r="B329" t="str">
            <v>2325</v>
          </cell>
          <cell r="C329" t="str">
            <v>JEFE DE ÁREA "B"</v>
          </cell>
          <cell r="D329">
            <v>15203</v>
          </cell>
          <cell r="E329">
            <v>559</v>
          </cell>
          <cell r="F329">
            <v>1</v>
          </cell>
          <cell r="G329">
            <v>1</v>
          </cell>
          <cell r="H329" t="str">
            <v>CONFIANZA</v>
          </cell>
        </row>
        <row r="330">
          <cell r="A330" t="str">
            <v/>
          </cell>
          <cell r="B330" t="str">
            <v>2326</v>
          </cell>
          <cell r="C330" t="str">
            <v>ANALISTA ESPECIALIZADO</v>
          </cell>
          <cell r="D330">
            <v>15203</v>
          </cell>
          <cell r="E330">
            <v>606</v>
          </cell>
          <cell r="F330">
            <v>1</v>
          </cell>
          <cell r="G330">
            <v>1</v>
          </cell>
          <cell r="H330" t="str">
            <v>CONFIANZA</v>
          </cell>
        </row>
        <row r="331">
          <cell r="A331" t="str">
            <v>19064</v>
          </cell>
          <cell r="B331" t="str">
            <v>2327</v>
          </cell>
          <cell r="C331" t="str">
            <v>INSTRUCTOR</v>
          </cell>
          <cell r="D331">
            <v>15203</v>
          </cell>
          <cell r="E331">
            <v>555</v>
          </cell>
          <cell r="F331">
            <v>1</v>
          </cell>
          <cell r="G331">
            <v>1</v>
          </cell>
          <cell r="H331" t="str">
            <v>BASE</v>
          </cell>
        </row>
        <row r="332">
          <cell r="A332" t="str">
            <v>19104</v>
          </cell>
          <cell r="B332" t="str">
            <v>2328</v>
          </cell>
          <cell r="C332" t="str">
            <v>AUXILIAR ADMINISTRATIVO</v>
          </cell>
          <cell r="D332">
            <v>15203</v>
          </cell>
          <cell r="E332">
            <v>509</v>
          </cell>
          <cell r="F332">
            <v>1</v>
          </cell>
          <cell r="G332">
            <v>1</v>
          </cell>
          <cell r="H332" t="str">
            <v>BASE</v>
          </cell>
        </row>
        <row r="333">
          <cell r="A333" t="str">
            <v>19225</v>
          </cell>
          <cell r="B333" t="str">
            <v>2329</v>
          </cell>
          <cell r="C333" t="str">
            <v>AUXILIAR TÉCNICO</v>
          </cell>
          <cell r="D333">
            <v>15203</v>
          </cell>
          <cell r="E333">
            <v>519</v>
          </cell>
          <cell r="F333">
            <v>1</v>
          </cell>
          <cell r="G333">
            <v>1</v>
          </cell>
          <cell r="H333" t="str">
            <v>BASE</v>
          </cell>
        </row>
        <row r="334">
          <cell r="A334" t="str">
            <v>18991</v>
          </cell>
          <cell r="B334" t="str">
            <v>2330</v>
          </cell>
          <cell r="C334" t="str">
            <v>JEFE DE DEPARTAMENTO DE TRABAJO SOCIAL</v>
          </cell>
          <cell r="D334">
            <v>15300</v>
          </cell>
          <cell r="E334">
            <v>574</v>
          </cell>
          <cell r="F334">
            <v>1</v>
          </cell>
          <cell r="G334">
            <v>1</v>
          </cell>
          <cell r="H334" t="str">
            <v>DETER-CONF</v>
          </cell>
        </row>
        <row r="335">
          <cell r="A335" t="str">
            <v>18250</v>
          </cell>
          <cell r="B335" t="str">
            <v>2331</v>
          </cell>
          <cell r="C335" t="str">
            <v>AUXILIAR DE SERVICIOS GENERALES</v>
          </cell>
          <cell r="D335">
            <v>15300</v>
          </cell>
          <cell r="E335">
            <v>515</v>
          </cell>
          <cell r="F335">
            <v>1</v>
          </cell>
          <cell r="G335">
            <v>1</v>
          </cell>
          <cell r="H335" t="str">
            <v>BASE</v>
          </cell>
        </row>
        <row r="336">
          <cell r="A336" t="str">
            <v>18002</v>
          </cell>
          <cell r="B336" t="str">
            <v>2332</v>
          </cell>
          <cell r="C336" t="str">
            <v>CHOFER</v>
          </cell>
          <cell r="D336">
            <v>15300</v>
          </cell>
          <cell r="E336">
            <v>523</v>
          </cell>
          <cell r="F336">
            <v>1</v>
          </cell>
          <cell r="G336">
            <v>1</v>
          </cell>
          <cell r="H336" t="str">
            <v>BASE</v>
          </cell>
        </row>
        <row r="337">
          <cell r="A337" t="str">
            <v>19581</v>
          </cell>
          <cell r="B337" t="str">
            <v>2333</v>
          </cell>
          <cell r="C337" t="str">
            <v>POLIVALENTE</v>
          </cell>
          <cell r="D337">
            <v>15300</v>
          </cell>
          <cell r="E337">
            <v>584</v>
          </cell>
          <cell r="F337">
            <v>1</v>
          </cell>
          <cell r="G337">
            <v>1</v>
          </cell>
          <cell r="H337" t="str">
            <v>BASE</v>
          </cell>
        </row>
        <row r="338">
          <cell r="A338" t="str">
            <v>19289</v>
          </cell>
          <cell r="B338" t="str">
            <v>2334</v>
          </cell>
          <cell r="C338" t="str">
            <v>POLIVALENTE</v>
          </cell>
          <cell r="D338">
            <v>15300</v>
          </cell>
          <cell r="E338">
            <v>584</v>
          </cell>
          <cell r="F338">
            <v>1</v>
          </cell>
          <cell r="G338">
            <v>1</v>
          </cell>
          <cell r="H338" t="str">
            <v>BASE</v>
          </cell>
        </row>
        <row r="339">
          <cell r="A339" t="str">
            <v/>
          </cell>
          <cell r="B339" t="str">
            <v>2335</v>
          </cell>
          <cell r="C339" t="str">
            <v>POLIVALENTE</v>
          </cell>
          <cell r="D339">
            <v>15300</v>
          </cell>
          <cell r="E339">
            <v>584</v>
          </cell>
          <cell r="F339">
            <v>1</v>
          </cell>
          <cell r="G339">
            <v>1</v>
          </cell>
          <cell r="H339" t="str">
            <v>BASE</v>
          </cell>
        </row>
        <row r="340">
          <cell r="A340" t="str">
            <v>19388</v>
          </cell>
          <cell r="B340" t="str">
            <v>2336</v>
          </cell>
          <cell r="C340" t="str">
            <v>POLIVALENTE</v>
          </cell>
          <cell r="D340">
            <v>15300</v>
          </cell>
          <cell r="E340">
            <v>584</v>
          </cell>
          <cell r="F340">
            <v>1</v>
          </cell>
          <cell r="G340">
            <v>1</v>
          </cell>
          <cell r="H340" t="str">
            <v>BASE</v>
          </cell>
        </row>
        <row r="341">
          <cell r="A341" t="str">
            <v/>
          </cell>
          <cell r="B341" t="str">
            <v>2337</v>
          </cell>
          <cell r="C341" t="str">
            <v>JEFE DE ÁREA "B"</v>
          </cell>
          <cell r="D341">
            <v>15301</v>
          </cell>
          <cell r="E341">
            <v>559</v>
          </cell>
          <cell r="F341">
            <v>1</v>
          </cell>
          <cell r="G341">
            <v>1</v>
          </cell>
          <cell r="H341" t="str">
            <v>CONFIANZA</v>
          </cell>
        </row>
        <row r="342">
          <cell r="A342" t="str">
            <v>19384</v>
          </cell>
          <cell r="B342" t="str">
            <v>2338</v>
          </cell>
          <cell r="C342" t="str">
            <v>TRABAJADOR (A) SOCIAL</v>
          </cell>
          <cell r="D342">
            <v>15301</v>
          </cell>
          <cell r="E342">
            <v>598</v>
          </cell>
          <cell r="F342">
            <v>1</v>
          </cell>
          <cell r="G342">
            <v>1</v>
          </cell>
          <cell r="H342" t="str">
            <v>BASE</v>
          </cell>
        </row>
        <row r="343">
          <cell r="A343" t="str">
            <v>19366</v>
          </cell>
          <cell r="B343" t="str">
            <v>2339</v>
          </cell>
          <cell r="C343" t="str">
            <v>TRABAJADOR (A) SOCIAL</v>
          </cell>
          <cell r="D343">
            <v>15301</v>
          </cell>
          <cell r="E343">
            <v>598</v>
          </cell>
          <cell r="F343">
            <v>1</v>
          </cell>
          <cell r="G343">
            <v>1</v>
          </cell>
          <cell r="H343" t="str">
            <v>BASE</v>
          </cell>
        </row>
        <row r="344">
          <cell r="A344" t="str">
            <v>18179</v>
          </cell>
          <cell r="B344" t="str">
            <v>2340</v>
          </cell>
          <cell r="C344" t="str">
            <v>TRABAJADOR (A) SOCIAL</v>
          </cell>
          <cell r="D344">
            <v>15301</v>
          </cell>
          <cell r="E344">
            <v>598</v>
          </cell>
          <cell r="F344">
            <v>1</v>
          </cell>
          <cell r="G344">
            <v>1</v>
          </cell>
          <cell r="H344" t="str">
            <v>BASE</v>
          </cell>
        </row>
        <row r="345">
          <cell r="A345" t="str">
            <v>19405</v>
          </cell>
          <cell r="B345" t="str">
            <v>2341</v>
          </cell>
          <cell r="C345" t="str">
            <v>TRABAJADOR (A) SOCIAL</v>
          </cell>
          <cell r="D345">
            <v>15301</v>
          </cell>
          <cell r="E345">
            <v>598</v>
          </cell>
          <cell r="F345">
            <v>1</v>
          </cell>
          <cell r="G345">
            <v>1</v>
          </cell>
          <cell r="H345" t="str">
            <v>BASE</v>
          </cell>
        </row>
        <row r="346">
          <cell r="A346" t="str">
            <v>19473</v>
          </cell>
          <cell r="B346" t="str">
            <v>2342</v>
          </cell>
          <cell r="C346" t="str">
            <v>TRABAJADOR (A) SOCIAL</v>
          </cell>
          <cell r="D346">
            <v>15301</v>
          </cell>
          <cell r="E346">
            <v>598</v>
          </cell>
          <cell r="F346">
            <v>1</v>
          </cell>
          <cell r="G346">
            <v>1</v>
          </cell>
          <cell r="H346" t="str">
            <v>BASE</v>
          </cell>
        </row>
        <row r="347">
          <cell r="A347" t="str">
            <v>19226</v>
          </cell>
          <cell r="B347" t="str">
            <v>2343</v>
          </cell>
          <cell r="C347" t="str">
            <v>TRABAJADOR (A) SOCIAL</v>
          </cell>
          <cell r="D347">
            <v>15301</v>
          </cell>
          <cell r="E347">
            <v>598</v>
          </cell>
          <cell r="F347">
            <v>1</v>
          </cell>
          <cell r="G347">
            <v>1</v>
          </cell>
          <cell r="H347" t="str">
            <v>BASE</v>
          </cell>
        </row>
        <row r="348">
          <cell r="A348" t="str">
            <v>18987</v>
          </cell>
          <cell r="B348" t="str">
            <v>2344</v>
          </cell>
          <cell r="C348" t="str">
            <v>TRABAJADOR (A) SOCIAL</v>
          </cell>
          <cell r="D348">
            <v>15301</v>
          </cell>
          <cell r="E348">
            <v>598</v>
          </cell>
          <cell r="F348">
            <v>1</v>
          </cell>
          <cell r="G348">
            <v>1</v>
          </cell>
          <cell r="H348" t="str">
            <v>BASE</v>
          </cell>
        </row>
        <row r="349">
          <cell r="A349" t="str">
            <v>19058</v>
          </cell>
          <cell r="B349" t="str">
            <v>2345</v>
          </cell>
          <cell r="C349" t="str">
            <v>TRABAJADOR (A) SOCIAL</v>
          </cell>
          <cell r="D349">
            <v>15301</v>
          </cell>
          <cell r="E349">
            <v>598</v>
          </cell>
          <cell r="F349">
            <v>1</v>
          </cell>
          <cell r="G349">
            <v>1</v>
          </cell>
          <cell r="H349" t="str">
            <v>BASE</v>
          </cell>
        </row>
        <row r="350">
          <cell r="A350" t="str">
            <v>19778</v>
          </cell>
          <cell r="B350" t="str">
            <v>2346</v>
          </cell>
          <cell r="C350" t="str">
            <v>TRABAJADOR (A) SOCIAL</v>
          </cell>
          <cell r="D350">
            <v>15301</v>
          </cell>
          <cell r="E350">
            <v>598</v>
          </cell>
          <cell r="F350">
            <v>1</v>
          </cell>
          <cell r="G350">
            <v>1</v>
          </cell>
          <cell r="H350" t="str">
            <v>BASE</v>
          </cell>
        </row>
        <row r="351">
          <cell r="A351" t="str">
            <v>18894</v>
          </cell>
          <cell r="B351" t="str">
            <v>2347</v>
          </cell>
          <cell r="C351" t="str">
            <v>TRABAJADOR (A) SOCIAL</v>
          </cell>
          <cell r="D351">
            <v>15301</v>
          </cell>
          <cell r="E351">
            <v>598</v>
          </cell>
          <cell r="F351">
            <v>1</v>
          </cell>
          <cell r="G351">
            <v>1</v>
          </cell>
          <cell r="H351" t="str">
            <v>BASE</v>
          </cell>
        </row>
        <row r="352">
          <cell r="A352" t="str">
            <v>18772</v>
          </cell>
          <cell r="B352" t="str">
            <v>2348</v>
          </cell>
          <cell r="C352" t="str">
            <v>TRABAJADOR (A) SOCIAL</v>
          </cell>
          <cell r="D352">
            <v>15301</v>
          </cell>
          <cell r="E352">
            <v>598</v>
          </cell>
          <cell r="F352">
            <v>1</v>
          </cell>
          <cell r="G352">
            <v>1</v>
          </cell>
          <cell r="H352" t="str">
            <v>BASE</v>
          </cell>
        </row>
        <row r="353">
          <cell r="A353" t="str">
            <v>19079</v>
          </cell>
          <cell r="B353" t="str">
            <v>2349</v>
          </cell>
          <cell r="C353" t="str">
            <v>TRABAJADOR (A) SOCIAL</v>
          </cell>
          <cell r="D353">
            <v>15301</v>
          </cell>
          <cell r="E353">
            <v>598</v>
          </cell>
          <cell r="F353">
            <v>1</v>
          </cell>
          <cell r="G353">
            <v>1</v>
          </cell>
          <cell r="H353" t="str">
            <v>BASE</v>
          </cell>
        </row>
        <row r="354">
          <cell r="A354" t="str">
            <v>19579</v>
          </cell>
          <cell r="B354" t="str">
            <v>2350</v>
          </cell>
          <cell r="C354" t="str">
            <v>TRABAJADOR (A) SOCIAL</v>
          </cell>
          <cell r="D354">
            <v>15301</v>
          </cell>
          <cell r="E354">
            <v>598</v>
          </cell>
          <cell r="F354">
            <v>1</v>
          </cell>
          <cell r="G354">
            <v>1</v>
          </cell>
          <cell r="H354" t="str">
            <v>BASE</v>
          </cell>
        </row>
        <row r="355">
          <cell r="A355" t="str">
            <v>18626</v>
          </cell>
          <cell r="B355" t="str">
            <v>2351</v>
          </cell>
          <cell r="C355" t="str">
            <v>TRABAJADOR (A) SOCIAL</v>
          </cell>
          <cell r="D355">
            <v>15301</v>
          </cell>
          <cell r="E355">
            <v>598</v>
          </cell>
          <cell r="F355">
            <v>1</v>
          </cell>
          <cell r="G355">
            <v>1</v>
          </cell>
          <cell r="H355" t="str">
            <v>BASE</v>
          </cell>
        </row>
        <row r="356">
          <cell r="A356" t="str">
            <v>18985</v>
          </cell>
          <cell r="B356" t="str">
            <v>2352</v>
          </cell>
          <cell r="C356" t="str">
            <v>TRABAJADOR (A) SOCIAL</v>
          </cell>
          <cell r="D356">
            <v>15301</v>
          </cell>
          <cell r="E356">
            <v>598</v>
          </cell>
          <cell r="F356">
            <v>1</v>
          </cell>
          <cell r="G356">
            <v>1</v>
          </cell>
          <cell r="H356" t="str">
            <v>BASE</v>
          </cell>
        </row>
        <row r="357">
          <cell r="A357" t="str">
            <v>19109</v>
          </cell>
          <cell r="B357" t="str">
            <v>2353</v>
          </cell>
          <cell r="C357" t="str">
            <v>TRABAJADOR (A) SOCIAL</v>
          </cell>
          <cell r="D357">
            <v>15301</v>
          </cell>
          <cell r="E357">
            <v>598</v>
          </cell>
          <cell r="F357">
            <v>1</v>
          </cell>
          <cell r="G357">
            <v>1</v>
          </cell>
          <cell r="H357" t="str">
            <v>BASE</v>
          </cell>
        </row>
        <row r="358">
          <cell r="A358" t="str">
            <v>18989</v>
          </cell>
          <cell r="B358" t="str">
            <v>2354</v>
          </cell>
          <cell r="C358" t="str">
            <v>TRABAJADOR (A) SOCIAL</v>
          </cell>
          <cell r="D358">
            <v>15301</v>
          </cell>
          <cell r="E358">
            <v>598</v>
          </cell>
          <cell r="F358">
            <v>1</v>
          </cell>
          <cell r="G358">
            <v>1</v>
          </cell>
          <cell r="H358" t="str">
            <v>BASE</v>
          </cell>
        </row>
        <row r="359">
          <cell r="A359" t="str">
            <v>19073</v>
          </cell>
          <cell r="B359" t="str">
            <v>2355</v>
          </cell>
          <cell r="C359" t="str">
            <v>TRABAJADOR (A) SOCIAL</v>
          </cell>
          <cell r="D359">
            <v>15301</v>
          </cell>
          <cell r="E359">
            <v>598</v>
          </cell>
          <cell r="F359">
            <v>1</v>
          </cell>
          <cell r="G359">
            <v>1</v>
          </cell>
          <cell r="H359" t="str">
            <v>BASE</v>
          </cell>
        </row>
        <row r="360">
          <cell r="A360" t="str">
            <v>19720</v>
          </cell>
          <cell r="B360" t="str">
            <v>2356</v>
          </cell>
          <cell r="C360" t="str">
            <v>TRABAJADOR (A) SOCIAL</v>
          </cell>
          <cell r="D360">
            <v>15301</v>
          </cell>
          <cell r="E360">
            <v>598</v>
          </cell>
          <cell r="F360">
            <v>1</v>
          </cell>
          <cell r="G360">
            <v>1</v>
          </cell>
          <cell r="H360" t="str">
            <v>BASE</v>
          </cell>
        </row>
        <row r="361">
          <cell r="A361" t="str">
            <v/>
          </cell>
          <cell r="B361" t="str">
            <v>2357</v>
          </cell>
          <cell r="C361" t="str">
            <v>TRABAJADOR (A) SOCIAL</v>
          </cell>
          <cell r="D361">
            <v>15301</v>
          </cell>
          <cell r="E361">
            <v>598</v>
          </cell>
          <cell r="F361">
            <v>1</v>
          </cell>
          <cell r="G361">
            <v>1</v>
          </cell>
          <cell r="H361" t="str">
            <v>BASE</v>
          </cell>
        </row>
        <row r="362">
          <cell r="A362" t="str">
            <v>19078</v>
          </cell>
          <cell r="B362" t="str">
            <v>2358</v>
          </cell>
          <cell r="C362" t="str">
            <v>TRABAJADOR (A) SOCIAL</v>
          </cell>
          <cell r="D362">
            <v>15301</v>
          </cell>
          <cell r="E362">
            <v>598</v>
          </cell>
          <cell r="F362">
            <v>1</v>
          </cell>
          <cell r="G362">
            <v>1</v>
          </cell>
          <cell r="H362" t="str">
            <v>BASE</v>
          </cell>
        </row>
        <row r="363">
          <cell r="A363" t="str">
            <v>18039</v>
          </cell>
          <cell r="B363" t="str">
            <v>2359</v>
          </cell>
          <cell r="C363" t="str">
            <v>TRABAJADOR (A) SOCIAL</v>
          </cell>
          <cell r="D363">
            <v>15301</v>
          </cell>
          <cell r="E363">
            <v>598</v>
          </cell>
          <cell r="F363">
            <v>1</v>
          </cell>
          <cell r="G363">
            <v>1</v>
          </cell>
          <cell r="H363" t="str">
            <v>BASE</v>
          </cell>
        </row>
        <row r="364">
          <cell r="A364" t="str">
            <v>19404</v>
          </cell>
          <cell r="B364" t="str">
            <v>2360</v>
          </cell>
          <cell r="C364" t="str">
            <v>TRABAJADOR (A) SOCIAL</v>
          </cell>
          <cell r="D364">
            <v>15301</v>
          </cell>
          <cell r="E364">
            <v>598</v>
          </cell>
          <cell r="F364">
            <v>1</v>
          </cell>
          <cell r="G364">
            <v>1</v>
          </cell>
          <cell r="H364" t="str">
            <v>BASE</v>
          </cell>
        </row>
        <row r="365">
          <cell r="A365" t="str">
            <v>19070</v>
          </cell>
          <cell r="B365" t="str">
            <v>2361</v>
          </cell>
          <cell r="C365" t="str">
            <v>TRABAJADOR (A) SOCIAL</v>
          </cell>
          <cell r="D365">
            <v>15301</v>
          </cell>
          <cell r="E365">
            <v>598</v>
          </cell>
          <cell r="F365">
            <v>1</v>
          </cell>
          <cell r="G365">
            <v>1</v>
          </cell>
          <cell r="H365" t="str">
            <v>BASE</v>
          </cell>
        </row>
        <row r="366">
          <cell r="A366" t="str">
            <v/>
          </cell>
          <cell r="B366" t="str">
            <v>2362</v>
          </cell>
          <cell r="C366" t="str">
            <v>TRABAJADOR (A) SOCIAL</v>
          </cell>
          <cell r="D366">
            <v>15301</v>
          </cell>
          <cell r="E366">
            <v>598</v>
          </cell>
          <cell r="F366">
            <v>1</v>
          </cell>
          <cell r="G366">
            <v>1</v>
          </cell>
          <cell r="H366" t="str">
            <v>BASE</v>
          </cell>
        </row>
        <row r="367">
          <cell r="A367" t="str">
            <v>18030</v>
          </cell>
          <cell r="B367" t="str">
            <v>2363</v>
          </cell>
          <cell r="C367" t="str">
            <v>TRABAJADOR (A) SOCIAL</v>
          </cell>
          <cell r="D367">
            <v>15301</v>
          </cell>
          <cell r="E367">
            <v>598</v>
          </cell>
          <cell r="F367">
            <v>1</v>
          </cell>
          <cell r="G367">
            <v>1</v>
          </cell>
          <cell r="H367" t="str">
            <v>BASE</v>
          </cell>
        </row>
        <row r="368">
          <cell r="A368" t="str">
            <v>19259</v>
          </cell>
          <cell r="B368" t="str">
            <v>2364</v>
          </cell>
          <cell r="C368" t="str">
            <v>TRABAJADOR (A) SOCIAL</v>
          </cell>
          <cell r="D368">
            <v>15301</v>
          </cell>
          <cell r="E368">
            <v>598</v>
          </cell>
          <cell r="F368">
            <v>1</v>
          </cell>
          <cell r="G368">
            <v>1</v>
          </cell>
          <cell r="H368" t="str">
            <v>BASE</v>
          </cell>
        </row>
        <row r="369">
          <cell r="A369" t="str">
            <v>19122</v>
          </cell>
          <cell r="B369" t="str">
            <v>2365</v>
          </cell>
          <cell r="C369" t="str">
            <v>TRABAJADOR (A) SOCIAL</v>
          </cell>
          <cell r="D369">
            <v>15301</v>
          </cell>
          <cell r="E369">
            <v>598</v>
          </cell>
          <cell r="F369">
            <v>1</v>
          </cell>
          <cell r="G369">
            <v>1</v>
          </cell>
          <cell r="H369" t="str">
            <v>BASE</v>
          </cell>
        </row>
        <row r="370">
          <cell r="A370" t="str">
            <v>18734</v>
          </cell>
          <cell r="B370" t="str">
            <v>2366</v>
          </cell>
          <cell r="C370" t="str">
            <v>TRABAJADOR (A) SOCIAL</v>
          </cell>
          <cell r="D370">
            <v>15301</v>
          </cell>
          <cell r="E370">
            <v>598</v>
          </cell>
          <cell r="F370">
            <v>1</v>
          </cell>
          <cell r="G370">
            <v>1</v>
          </cell>
          <cell r="H370" t="str">
            <v>BASE</v>
          </cell>
        </row>
        <row r="371">
          <cell r="A371" t="str">
            <v>19775</v>
          </cell>
          <cell r="B371" t="str">
            <v>2367</v>
          </cell>
          <cell r="C371" t="str">
            <v>TRABAJADOR (A) SOCIAL</v>
          </cell>
          <cell r="D371">
            <v>15301</v>
          </cell>
          <cell r="E371">
            <v>598</v>
          </cell>
          <cell r="F371">
            <v>1</v>
          </cell>
          <cell r="G371">
            <v>1</v>
          </cell>
          <cell r="H371" t="str">
            <v>BASE</v>
          </cell>
        </row>
        <row r="372">
          <cell r="A372" t="str">
            <v>20158</v>
          </cell>
          <cell r="B372" t="str">
            <v>2368</v>
          </cell>
          <cell r="C372" t="str">
            <v>JEFE DE ÁREA "B"</v>
          </cell>
          <cell r="D372">
            <v>15302</v>
          </cell>
          <cell r="E372">
            <v>559</v>
          </cell>
          <cell r="F372">
            <v>1</v>
          </cell>
          <cell r="G372">
            <v>1</v>
          </cell>
          <cell r="H372" t="str">
            <v>DETER-CONF</v>
          </cell>
        </row>
        <row r="373">
          <cell r="A373" t="str">
            <v>20049</v>
          </cell>
          <cell r="B373" t="str">
            <v>2369</v>
          </cell>
          <cell r="C373" t="str">
            <v>ANALISTA ESPECIALIZADO</v>
          </cell>
          <cell r="D373">
            <v>15302</v>
          </cell>
          <cell r="E373">
            <v>606</v>
          </cell>
          <cell r="F373">
            <v>1</v>
          </cell>
          <cell r="G373">
            <v>1</v>
          </cell>
          <cell r="H373" t="str">
            <v>DETER-CONF</v>
          </cell>
        </row>
        <row r="374">
          <cell r="A374" t="str">
            <v/>
          </cell>
          <cell r="B374" t="str">
            <v>2370</v>
          </cell>
          <cell r="C374" t="str">
            <v>ANALISTA ESPECIALIZADO</v>
          </cell>
          <cell r="D374">
            <v>15302</v>
          </cell>
          <cell r="E374">
            <v>606</v>
          </cell>
          <cell r="F374">
            <v>1</v>
          </cell>
          <cell r="G374">
            <v>1</v>
          </cell>
          <cell r="H374" t="str">
            <v>CONFIANZA</v>
          </cell>
        </row>
        <row r="375">
          <cell r="A375" t="str">
            <v>18988</v>
          </cell>
          <cell r="B375" t="str">
            <v>2371</v>
          </cell>
          <cell r="C375" t="str">
            <v>TRABAJADOR (A) SOCIAL</v>
          </cell>
          <cell r="D375">
            <v>15302</v>
          </cell>
          <cell r="E375">
            <v>598</v>
          </cell>
          <cell r="F375">
            <v>1</v>
          </cell>
          <cell r="G375">
            <v>1</v>
          </cell>
          <cell r="H375" t="str">
            <v>BASE</v>
          </cell>
        </row>
        <row r="376">
          <cell r="A376" t="str">
            <v/>
          </cell>
          <cell r="B376" t="str">
            <v>2372</v>
          </cell>
          <cell r="C376" t="str">
            <v>ENCARGADA DE SERVICIOS SOCIALES</v>
          </cell>
          <cell r="D376">
            <v>15302</v>
          </cell>
          <cell r="E376">
            <v>624</v>
          </cell>
          <cell r="F376">
            <v>1</v>
          </cell>
          <cell r="G376">
            <v>1</v>
          </cell>
          <cell r="H376" t="str">
            <v>CONFIANZA</v>
          </cell>
        </row>
        <row r="377">
          <cell r="A377" t="str">
            <v>20059</v>
          </cell>
          <cell r="B377" t="str">
            <v>2373</v>
          </cell>
          <cell r="C377" t="str">
            <v>SUPERVISOR DE PROGRAMAS</v>
          </cell>
          <cell r="D377">
            <v>15302</v>
          </cell>
          <cell r="E377">
            <v>593</v>
          </cell>
          <cell r="F377">
            <v>1</v>
          </cell>
          <cell r="G377">
            <v>1</v>
          </cell>
          <cell r="H377" t="str">
            <v>DETER-CONF</v>
          </cell>
        </row>
        <row r="378">
          <cell r="A378" t="str">
            <v/>
          </cell>
          <cell r="B378" t="str">
            <v>2374</v>
          </cell>
          <cell r="C378" t="str">
            <v>SUPERVISOR DE PROGRAMAS</v>
          </cell>
          <cell r="D378">
            <v>15302</v>
          </cell>
          <cell r="E378">
            <v>593</v>
          </cell>
          <cell r="F378">
            <v>1</v>
          </cell>
          <cell r="G378">
            <v>1</v>
          </cell>
          <cell r="H378" t="str">
            <v>CONFIANZA</v>
          </cell>
        </row>
        <row r="379">
          <cell r="A379" t="str">
            <v/>
          </cell>
          <cell r="B379" t="str">
            <v>2375</v>
          </cell>
          <cell r="C379" t="str">
            <v>JEFE DE ÁREA "B"</v>
          </cell>
          <cell r="D379">
            <v>15303</v>
          </cell>
          <cell r="E379">
            <v>559</v>
          </cell>
          <cell r="F379">
            <v>1</v>
          </cell>
          <cell r="G379">
            <v>1</v>
          </cell>
          <cell r="H379" t="str">
            <v>CONFIANZA</v>
          </cell>
        </row>
        <row r="380">
          <cell r="A380" t="str">
            <v>19354</v>
          </cell>
          <cell r="B380" t="str">
            <v>2376</v>
          </cell>
          <cell r="C380" t="str">
            <v>PROMOTOR</v>
          </cell>
          <cell r="D380">
            <v>15303</v>
          </cell>
          <cell r="E380">
            <v>585</v>
          </cell>
          <cell r="F380">
            <v>1</v>
          </cell>
          <cell r="G380">
            <v>1</v>
          </cell>
          <cell r="H380" t="str">
            <v>BASE</v>
          </cell>
        </row>
        <row r="381">
          <cell r="A381" t="str">
            <v>20295</v>
          </cell>
          <cell r="B381" t="str">
            <v>2377</v>
          </cell>
          <cell r="C381" t="str">
            <v>JEFE DE DEPARTAMENTO DE HABILIDADES Y PROFESI</v>
          </cell>
          <cell r="D381">
            <v>15400</v>
          </cell>
          <cell r="E381">
            <v>565</v>
          </cell>
          <cell r="F381">
            <v>1</v>
          </cell>
          <cell r="G381">
            <v>1</v>
          </cell>
          <cell r="H381" t="str">
            <v>DETER-CONF</v>
          </cell>
        </row>
        <row r="382">
          <cell r="A382" t="str">
            <v>19165</v>
          </cell>
          <cell r="B382" t="str">
            <v>2378</v>
          </cell>
          <cell r="C382" t="str">
            <v>JEFE DE ÁREA "A"</v>
          </cell>
          <cell r="D382">
            <v>15400</v>
          </cell>
          <cell r="E382">
            <v>558</v>
          </cell>
          <cell r="F382">
            <v>1</v>
          </cell>
          <cell r="G382">
            <v>1</v>
          </cell>
          <cell r="H382" t="str">
            <v>CONFIANZA</v>
          </cell>
        </row>
        <row r="383">
          <cell r="A383" t="str">
            <v>19881</v>
          </cell>
          <cell r="B383" t="str">
            <v>2379</v>
          </cell>
          <cell r="C383" t="str">
            <v>ANALISTA ESPECIALIZADO</v>
          </cell>
          <cell r="D383">
            <v>15400</v>
          </cell>
          <cell r="E383">
            <v>606</v>
          </cell>
          <cell r="F383">
            <v>1</v>
          </cell>
          <cell r="G383">
            <v>1</v>
          </cell>
          <cell r="H383" t="str">
            <v>DETER-CONF</v>
          </cell>
        </row>
        <row r="384">
          <cell r="A384" t="str">
            <v>19469</v>
          </cell>
          <cell r="B384" t="str">
            <v>2380</v>
          </cell>
          <cell r="C384" t="str">
            <v>INSTRUCTOR</v>
          </cell>
          <cell r="D384">
            <v>15400</v>
          </cell>
          <cell r="E384">
            <v>555</v>
          </cell>
          <cell r="F384">
            <v>1</v>
          </cell>
          <cell r="G384">
            <v>1</v>
          </cell>
          <cell r="H384" t="str">
            <v>BASE</v>
          </cell>
        </row>
        <row r="385">
          <cell r="A385" t="str">
            <v>19467</v>
          </cell>
          <cell r="B385" t="str">
            <v>2381</v>
          </cell>
          <cell r="C385" t="str">
            <v>INSTRUCTOR</v>
          </cell>
          <cell r="D385">
            <v>15400</v>
          </cell>
          <cell r="E385">
            <v>555</v>
          </cell>
          <cell r="F385">
            <v>1</v>
          </cell>
          <cell r="G385">
            <v>1</v>
          </cell>
          <cell r="H385" t="str">
            <v>BASE</v>
          </cell>
        </row>
        <row r="386">
          <cell r="A386" t="str">
            <v>19468</v>
          </cell>
          <cell r="B386" t="str">
            <v>2382</v>
          </cell>
          <cell r="C386" t="str">
            <v>INSTRUCTOR</v>
          </cell>
          <cell r="D386">
            <v>15400</v>
          </cell>
          <cell r="E386">
            <v>555</v>
          </cell>
          <cell r="F386">
            <v>1</v>
          </cell>
          <cell r="G386">
            <v>1</v>
          </cell>
          <cell r="H386" t="str">
            <v>BASE</v>
          </cell>
        </row>
        <row r="387">
          <cell r="A387" t="str">
            <v>19466</v>
          </cell>
          <cell r="B387" t="str">
            <v>2383</v>
          </cell>
          <cell r="C387" t="str">
            <v>INSTRUCTOR</v>
          </cell>
          <cell r="D387">
            <v>15400</v>
          </cell>
          <cell r="E387">
            <v>555</v>
          </cell>
          <cell r="F387">
            <v>1</v>
          </cell>
          <cell r="G387">
            <v>1</v>
          </cell>
          <cell r="H387" t="str">
            <v>BASE</v>
          </cell>
        </row>
        <row r="388">
          <cell r="A388" t="str">
            <v>19445</v>
          </cell>
          <cell r="B388" t="str">
            <v>2384</v>
          </cell>
          <cell r="C388" t="str">
            <v>POLIVALENTE</v>
          </cell>
          <cell r="D388">
            <v>15400</v>
          </cell>
          <cell r="E388">
            <v>584</v>
          </cell>
          <cell r="F388">
            <v>1</v>
          </cell>
          <cell r="G388">
            <v>1</v>
          </cell>
          <cell r="H388" t="str">
            <v>BASE</v>
          </cell>
        </row>
        <row r="389">
          <cell r="A389" t="str">
            <v>19397</v>
          </cell>
          <cell r="B389" t="str">
            <v>2385</v>
          </cell>
          <cell r="C389" t="str">
            <v>POLIVALENTE</v>
          </cell>
          <cell r="D389">
            <v>15400</v>
          </cell>
          <cell r="E389">
            <v>584</v>
          </cell>
          <cell r="F389">
            <v>1</v>
          </cell>
          <cell r="G389">
            <v>1</v>
          </cell>
          <cell r="H389" t="str">
            <v>BASE</v>
          </cell>
        </row>
        <row r="390">
          <cell r="A390" t="str">
            <v>19389</v>
          </cell>
          <cell r="B390" t="str">
            <v>2386</v>
          </cell>
          <cell r="C390" t="str">
            <v>POLIVALENTE</v>
          </cell>
          <cell r="D390">
            <v>15400</v>
          </cell>
          <cell r="E390">
            <v>584</v>
          </cell>
          <cell r="F390">
            <v>1</v>
          </cell>
          <cell r="G390">
            <v>1</v>
          </cell>
          <cell r="H390" t="str">
            <v>BASE</v>
          </cell>
        </row>
        <row r="391">
          <cell r="A391" t="str">
            <v>18239</v>
          </cell>
          <cell r="B391" t="str">
            <v>2387</v>
          </cell>
          <cell r="C391" t="str">
            <v>AUXILIAR DE CENTRO</v>
          </cell>
          <cell r="D391">
            <v>15400</v>
          </cell>
          <cell r="E391">
            <v>512</v>
          </cell>
          <cell r="F391">
            <v>1</v>
          </cell>
          <cell r="G391">
            <v>1</v>
          </cell>
          <cell r="H391" t="str">
            <v>BASE</v>
          </cell>
        </row>
        <row r="392">
          <cell r="A392" t="str">
            <v>19802</v>
          </cell>
          <cell r="B392" t="str">
            <v>2388</v>
          </cell>
          <cell r="C392" t="str">
            <v>INTENDENTE</v>
          </cell>
          <cell r="D392">
            <v>15400</v>
          </cell>
          <cell r="E392">
            <v>556</v>
          </cell>
          <cell r="F392">
            <v>1</v>
          </cell>
          <cell r="G392">
            <v>1</v>
          </cell>
          <cell r="H392" t="str">
            <v>BASE</v>
          </cell>
        </row>
        <row r="393">
          <cell r="A393" t="str">
            <v>19845</v>
          </cell>
          <cell r="B393" t="str">
            <v>2389</v>
          </cell>
          <cell r="C393" t="str">
            <v>INTENDENTE</v>
          </cell>
          <cell r="D393">
            <v>15400</v>
          </cell>
          <cell r="E393">
            <v>556</v>
          </cell>
          <cell r="F393">
            <v>1</v>
          </cell>
          <cell r="G393">
            <v>1</v>
          </cell>
          <cell r="H393" t="str">
            <v>BASE</v>
          </cell>
        </row>
        <row r="394">
          <cell r="A394" t="str">
            <v>18943</v>
          </cell>
          <cell r="B394" t="str">
            <v>2390</v>
          </cell>
          <cell r="C394" t="str">
            <v>JEFE DE ÁREA "A"</v>
          </cell>
          <cell r="D394">
            <v>15410</v>
          </cell>
          <cell r="E394">
            <v>558</v>
          </cell>
          <cell r="F394">
            <v>1</v>
          </cell>
          <cell r="G394">
            <v>1</v>
          </cell>
          <cell r="H394" t="str">
            <v>CONFIANZA</v>
          </cell>
        </row>
        <row r="395">
          <cell r="A395" t="str">
            <v/>
          </cell>
          <cell r="B395" t="str">
            <v>2391</v>
          </cell>
          <cell r="C395" t="str">
            <v>SUPERVISOR</v>
          </cell>
          <cell r="D395">
            <v>15410</v>
          </cell>
          <cell r="E395">
            <v>640</v>
          </cell>
          <cell r="F395">
            <v>1</v>
          </cell>
          <cell r="G395">
            <v>1</v>
          </cell>
          <cell r="H395" t="str">
            <v>CONFIANZA</v>
          </cell>
        </row>
        <row r="396">
          <cell r="A396" t="str">
            <v>20060</v>
          </cell>
          <cell r="B396" t="str">
            <v>2392</v>
          </cell>
          <cell r="C396" t="str">
            <v>SUPERVISOR</v>
          </cell>
          <cell r="D396">
            <v>15410</v>
          </cell>
          <cell r="E396">
            <v>640</v>
          </cell>
          <cell r="F396">
            <v>1</v>
          </cell>
          <cell r="G396">
            <v>1</v>
          </cell>
          <cell r="H396" t="str">
            <v>DETER-CONF</v>
          </cell>
        </row>
        <row r="397">
          <cell r="A397" t="str">
            <v>18879</v>
          </cell>
          <cell r="B397" t="str">
            <v>2393</v>
          </cell>
          <cell r="C397" t="str">
            <v>PROMOTOR INFANTIL COMUNITARIO</v>
          </cell>
          <cell r="D397">
            <v>15410</v>
          </cell>
          <cell r="E397">
            <v>586</v>
          </cell>
          <cell r="F397">
            <v>1</v>
          </cell>
          <cell r="G397">
            <v>1</v>
          </cell>
          <cell r="H397" t="str">
            <v>BASE</v>
          </cell>
        </row>
        <row r="398">
          <cell r="A398" t="str">
            <v>19266</v>
          </cell>
          <cell r="B398" t="str">
            <v>2394</v>
          </cell>
          <cell r="C398" t="str">
            <v>PROMOTOR INFANTIL COMUNITARIO</v>
          </cell>
          <cell r="D398">
            <v>15410</v>
          </cell>
          <cell r="E398">
            <v>586</v>
          </cell>
          <cell r="F398">
            <v>1</v>
          </cell>
          <cell r="G398">
            <v>1</v>
          </cell>
          <cell r="H398" t="str">
            <v>BASE</v>
          </cell>
        </row>
        <row r="399">
          <cell r="A399" t="str">
            <v>19145</v>
          </cell>
          <cell r="B399" t="str">
            <v>2395</v>
          </cell>
          <cell r="C399" t="str">
            <v>PROMOTOR INFANTIL COMUNITARIO</v>
          </cell>
          <cell r="D399">
            <v>15410</v>
          </cell>
          <cell r="E399">
            <v>586</v>
          </cell>
          <cell r="F399">
            <v>1</v>
          </cell>
          <cell r="G399">
            <v>1</v>
          </cell>
          <cell r="H399" t="str">
            <v>BASE</v>
          </cell>
        </row>
        <row r="400">
          <cell r="A400" t="str">
            <v>19572</v>
          </cell>
          <cell r="B400" t="str">
            <v>2396</v>
          </cell>
          <cell r="C400" t="str">
            <v>PROMOTOR INFANTIL COMUNITARIO</v>
          </cell>
          <cell r="D400">
            <v>15410</v>
          </cell>
          <cell r="E400">
            <v>586</v>
          </cell>
          <cell r="F400">
            <v>1</v>
          </cell>
          <cell r="G400">
            <v>1</v>
          </cell>
          <cell r="H400" t="str">
            <v>BASE</v>
          </cell>
        </row>
        <row r="401">
          <cell r="A401" t="str">
            <v>18883</v>
          </cell>
          <cell r="B401" t="str">
            <v>2397</v>
          </cell>
          <cell r="C401" t="str">
            <v>PROMOTOR INFANTIL COMUNITARIO</v>
          </cell>
          <cell r="D401">
            <v>15410</v>
          </cell>
          <cell r="E401">
            <v>586</v>
          </cell>
          <cell r="F401">
            <v>1</v>
          </cell>
          <cell r="G401">
            <v>1</v>
          </cell>
          <cell r="H401" t="str">
            <v>BASE</v>
          </cell>
        </row>
        <row r="402">
          <cell r="A402" t="str">
            <v>18760</v>
          </cell>
          <cell r="B402" t="str">
            <v>2398</v>
          </cell>
          <cell r="C402" t="str">
            <v>PSICÓLOGO (A)</v>
          </cell>
          <cell r="D402">
            <v>15410</v>
          </cell>
          <cell r="E402">
            <v>587</v>
          </cell>
          <cell r="F402">
            <v>1</v>
          </cell>
          <cell r="G402">
            <v>1</v>
          </cell>
          <cell r="H402" t="str">
            <v>BASE</v>
          </cell>
        </row>
        <row r="403">
          <cell r="A403" t="str">
            <v>19190</v>
          </cell>
          <cell r="B403" t="str">
            <v>2399</v>
          </cell>
          <cell r="C403" t="str">
            <v>PSICÓLOGO (A)</v>
          </cell>
          <cell r="D403">
            <v>15410</v>
          </cell>
          <cell r="E403">
            <v>587</v>
          </cell>
          <cell r="F403">
            <v>1</v>
          </cell>
          <cell r="G403">
            <v>1</v>
          </cell>
          <cell r="H403" t="str">
            <v>BASE</v>
          </cell>
        </row>
        <row r="404">
          <cell r="A404" t="str">
            <v>18824</v>
          </cell>
          <cell r="B404" t="str">
            <v>2400</v>
          </cell>
          <cell r="C404" t="str">
            <v>PSICÓLOGO (A)</v>
          </cell>
          <cell r="D404">
            <v>15410</v>
          </cell>
          <cell r="E404">
            <v>587</v>
          </cell>
          <cell r="F404">
            <v>1</v>
          </cell>
          <cell r="G404">
            <v>1</v>
          </cell>
          <cell r="H404" t="str">
            <v>BASE</v>
          </cell>
        </row>
        <row r="405">
          <cell r="A405" t="str">
            <v>19221</v>
          </cell>
          <cell r="B405" t="str">
            <v>2401</v>
          </cell>
          <cell r="C405" t="str">
            <v>PSICÓLOGO (A)</v>
          </cell>
          <cell r="D405">
            <v>15410</v>
          </cell>
          <cell r="E405">
            <v>587</v>
          </cell>
          <cell r="F405">
            <v>1</v>
          </cell>
          <cell r="G405">
            <v>1</v>
          </cell>
          <cell r="H405" t="str">
            <v>BASE</v>
          </cell>
        </row>
        <row r="406">
          <cell r="A406" t="str">
            <v>19448</v>
          </cell>
          <cell r="B406" t="str">
            <v>2402</v>
          </cell>
          <cell r="C406" t="str">
            <v>PSICÓLOGO (A)</v>
          </cell>
          <cell r="D406">
            <v>15410</v>
          </cell>
          <cell r="E406">
            <v>587</v>
          </cell>
          <cell r="F406">
            <v>1</v>
          </cell>
          <cell r="G406">
            <v>1</v>
          </cell>
          <cell r="H406" t="str">
            <v>BASE</v>
          </cell>
        </row>
        <row r="407">
          <cell r="A407" t="str">
            <v>18441</v>
          </cell>
          <cell r="B407" t="str">
            <v>2403</v>
          </cell>
          <cell r="C407" t="str">
            <v>INSTRUCTOR</v>
          </cell>
          <cell r="D407">
            <v>15410</v>
          </cell>
          <cell r="E407">
            <v>555</v>
          </cell>
          <cell r="F407">
            <v>1</v>
          </cell>
          <cell r="G407">
            <v>1</v>
          </cell>
          <cell r="H407" t="str">
            <v>BASE</v>
          </cell>
        </row>
        <row r="408">
          <cell r="A408" t="str">
            <v>18631</v>
          </cell>
          <cell r="B408" t="str">
            <v>2404</v>
          </cell>
          <cell r="C408" t="str">
            <v>INSTRUCTOR</v>
          </cell>
          <cell r="D408">
            <v>15410</v>
          </cell>
          <cell r="E408">
            <v>555</v>
          </cell>
          <cell r="F408">
            <v>1</v>
          </cell>
          <cell r="G408">
            <v>1</v>
          </cell>
          <cell r="H408" t="str">
            <v>BASE</v>
          </cell>
        </row>
        <row r="409">
          <cell r="A409" t="str">
            <v>18337</v>
          </cell>
          <cell r="B409" t="str">
            <v>2405</v>
          </cell>
          <cell r="C409" t="str">
            <v>INSTRUCTOR</v>
          </cell>
          <cell r="D409">
            <v>15410</v>
          </cell>
          <cell r="E409">
            <v>555</v>
          </cell>
          <cell r="F409">
            <v>1</v>
          </cell>
          <cell r="G409">
            <v>1</v>
          </cell>
          <cell r="H409" t="str">
            <v>BASE</v>
          </cell>
        </row>
        <row r="410">
          <cell r="A410" t="str">
            <v>18597</v>
          </cell>
          <cell r="B410" t="str">
            <v>2406</v>
          </cell>
          <cell r="C410" t="str">
            <v>INSTRUCTOR</v>
          </cell>
          <cell r="D410">
            <v>15410</v>
          </cell>
          <cell r="E410">
            <v>555</v>
          </cell>
          <cell r="F410">
            <v>1</v>
          </cell>
          <cell r="G410">
            <v>1</v>
          </cell>
          <cell r="H410" t="str">
            <v>BASE</v>
          </cell>
        </row>
        <row r="411">
          <cell r="A411" t="str">
            <v>18742</v>
          </cell>
          <cell r="B411" t="str">
            <v>2407</v>
          </cell>
          <cell r="C411" t="str">
            <v>INSTRUCTOR</v>
          </cell>
          <cell r="D411">
            <v>15410</v>
          </cell>
          <cell r="E411">
            <v>555</v>
          </cell>
          <cell r="F411">
            <v>1</v>
          </cell>
          <cell r="G411">
            <v>1</v>
          </cell>
          <cell r="H411" t="str">
            <v>BASE</v>
          </cell>
        </row>
        <row r="412">
          <cell r="A412" t="str">
            <v>19829</v>
          </cell>
          <cell r="B412" t="str">
            <v>2408</v>
          </cell>
          <cell r="C412" t="str">
            <v>AUXILIAR DE ZONA</v>
          </cell>
          <cell r="D412">
            <v>15410</v>
          </cell>
          <cell r="E412">
            <v>517</v>
          </cell>
          <cell r="F412">
            <v>1</v>
          </cell>
          <cell r="G412">
            <v>1</v>
          </cell>
          <cell r="H412" t="str">
            <v>BASE</v>
          </cell>
        </row>
        <row r="413">
          <cell r="A413" t="str">
            <v>18671</v>
          </cell>
          <cell r="B413" t="str">
            <v>2409</v>
          </cell>
          <cell r="C413" t="str">
            <v>AUXILIAR DE CENTRO</v>
          </cell>
          <cell r="D413">
            <v>15410</v>
          </cell>
          <cell r="E413">
            <v>512</v>
          </cell>
          <cell r="F413">
            <v>1</v>
          </cell>
          <cell r="G413">
            <v>1</v>
          </cell>
          <cell r="H413" t="str">
            <v>BASE</v>
          </cell>
        </row>
        <row r="414">
          <cell r="A414" t="str">
            <v>19577</v>
          </cell>
          <cell r="B414" t="str">
            <v>2410</v>
          </cell>
          <cell r="C414" t="str">
            <v>AUXILIAR DE CENTRO</v>
          </cell>
          <cell r="D414">
            <v>15410</v>
          </cell>
          <cell r="E414">
            <v>512</v>
          </cell>
          <cell r="F414">
            <v>1</v>
          </cell>
          <cell r="G414">
            <v>1</v>
          </cell>
          <cell r="H414" t="str">
            <v>BASE</v>
          </cell>
        </row>
        <row r="415">
          <cell r="A415" t="str">
            <v>19040</v>
          </cell>
          <cell r="B415" t="str">
            <v>2411</v>
          </cell>
          <cell r="C415" t="str">
            <v>RECEPCIONISTA</v>
          </cell>
          <cell r="D415">
            <v>15410</v>
          </cell>
          <cell r="E415">
            <v>588</v>
          </cell>
          <cell r="F415">
            <v>1</v>
          </cell>
          <cell r="G415">
            <v>1</v>
          </cell>
          <cell r="H415" t="str">
            <v>BASE</v>
          </cell>
        </row>
        <row r="416">
          <cell r="A416" t="str">
            <v>19459</v>
          </cell>
          <cell r="B416" t="str">
            <v>2412</v>
          </cell>
          <cell r="C416" t="str">
            <v>COCINERA</v>
          </cell>
          <cell r="D416">
            <v>15410</v>
          </cell>
          <cell r="E416">
            <v>526</v>
          </cell>
          <cell r="F416">
            <v>1</v>
          </cell>
          <cell r="G416">
            <v>1</v>
          </cell>
          <cell r="H416" t="str">
            <v>BASE</v>
          </cell>
        </row>
        <row r="417">
          <cell r="A417" t="str">
            <v>19057</v>
          </cell>
          <cell r="B417" t="str">
            <v>2413</v>
          </cell>
          <cell r="C417" t="str">
            <v>AUXILIAR DE CENTRO</v>
          </cell>
          <cell r="D417">
            <v>15410</v>
          </cell>
          <cell r="E417">
            <v>512</v>
          </cell>
          <cell r="F417">
            <v>1</v>
          </cell>
          <cell r="G417">
            <v>1</v>
          </cell>
          <cell r="H417" t="str">
            <v>BASE</v>
          </cell>
        </row>
        <row r="418">
          <cell r="A418" t="str">
            <v>19771</v>
          </cell>
          <cell r="B418" t="str">
            <v>2414</v>
          </cell>
          <cell r="C418" t="str">
            <v>INTENDENTE</v>
          </cell>
          <cell r="D418">
            <v>15410</v>
          </cell>
          <cell r="E418">
            <v>556</v>
          </cell>
          <cell r="F418">
            <v>1</v>
          </cell>
          <cell r="G418">
            <v>1</v>
          </cell>
          <cell r="H418" t="str">
            <v>BASE</v>
          </cell>
        </row>
        <row r="419">
          <cell r="A419" t="str">
            <v>19818</v>
          </cell>
          <cell r="B419" t="str">
            <v>2415</v>
          </cell>
          <cell r="C419" t="str">
            <v>INTENDENTE</v>
          </cell>
          <cell r="D419">
            <v>15410</v>
          </cell>
          <cell r="E419">
            <v>556</v>
          </cell>
          <cell r="F419">
            <v>1</v>
          </cell>
          <cell r="G419">
            <v>1</v>
          </cell>
          <cell r="H419" t="str">
            <v>BASE</v>
          </cell>
        </row>
        <row r="420">
          <cell r="A420" t="str">
            <v>19868</v>
          </cell>
          <cell r="B420" t="str">
            <v>2416</v>
          </cell>
          <cell r="C420" t="str">
            <v>INTENDENTE</v>
          </cell>
          <cell r="D420">
            <v>15410</v>
          </cell>
          <cell r="E420">
            <v>556</v>
          </cell>
          <cell r="F420">
            <v>1</v>
          </cell>
          <cell r="G420">
            <v>1</v>
          </cell>
          <cell r="H420" t="str">
            <v>BASE</v>
          </cell>
        </row>
        <row r="421">
          <cell r="A421" t="str">
            <v>18700</v>
          </cell>
          <cell r="B421" t="str">
            <v>2417</v>
          </cell>
          <cell r="C421" t="str">
            <v>JEFE DE ÁREA "A"</v>
          </cell>
          <cell r="D421">
            <v>15420</v>
          </cell>
          <cell r="E421">
            <v>558</v>
          </cell>
          <cell r="F421">
            <v>1</v>
          </cell>
          <cell r="G421">
            <v>1</v>
          </cell>
          <cell r="H421" t="str">
            <v>DETER-CONF</v>
          </cell>
        </row>
        <row r="422">
          <cell r="A422" t="str">
            <v/>
          </cell>
          <cell r="B422" t="str">
            <v>2418</v>
          </cell>
          <cell r="C422" t="str">
            <v>SUPERVISOR DE PROGRAMAS</v>
          </cell>
          <cell r="D422">
            <v>15420</v>
          </cell>
          <cell r="E422">
            <v>593</v>
          </cell>
          <cell r="F422">
            <v>1</v>
          </cell>
          <cell r="G422">
            <v>1</v>
          </cell>
          <cell r="H422" t="str">
            <v>CONFIANZA</v>
          </cell>
        </row>
        <row r="423">
          <cell r="A423" t="str">
            <v>19293</v>
          </cell>
          <cell r="B423" t="str">
            <v>2419</v>
          </cell>
          <cell r="C423" t="str">
            <v>PROMOTOR INFANTIL COMUNITARIO</v>
          </cell>
          <cell r="D423">
            <v>15420</v>
          </cell>
          <cell r="E423">
            <v>586</v>
          </cell>
          <cell r="F423">
            <v>1</v>
          </cell>
          <cell r="G423">
            <v>1</v>
          </cell>
          <cell r="H423" t="str">
            <v>BASE</v>
          </cell>
        </row>
        <row r="424">
          <cell r="A424" t="str">
            <v>18204</v>
          </cell>
          <cell r="B424" t="str">
            <v>2420</v>
          </cell>
          <cell r="C424" t="str">
            <v>PSICÓLOGO (A)</v>
          </cell>
          <cell r="D424">
            <v>15420</v>
          </cell>
          <cell r="E424">
            <v>587</v>
          </cell>
          <cell r="F424">
            <v>1</v>
          </cell>
          <cell r="G424">
            <v>1</v>
          </cell>
          <cell r="H424" t="str">
            <v>BASE</v>
          </cell>
        </row>
        <row r="425">
          <cell r="A425" t="str">
            <v>19214</v>
          </cell>
          <cell r="B425" t="str">
            <v>2421</v>
          </cell>
          <cell r="C425" t="str">
            <v>PSICÓLOGO (A)</v>
          </cell>
          <cell r="D425">
            <v>15420</v>
          </cell>
          <cell r="E425">
            <v>587</v>
          </cell>
          <cell r="F425">
            <v>1</v>
          </cell>
          <cell r="G425">
            <v>1</v>
          </cell>
          <cell r="H425" t="str">
            <v>BASE</v>
          </cell>
        </row>
        <row r="426">
          <cell r="A426" t="str">
            <v>18251</v>
          </cell>
          <cell r="B426" t="str">
            <v>2422</v>
          </cell>
          <cell r="C426" t="str">
            <v>AUXILIAR ADMINISTRATIVO</v>
          </cell>
          <cell r="D426">
            <v>15420</v>
          </cell>
          <cell r="E426">
            <v>509</v>
          </cell>
          <cell r="F426">
            <v>1</v>
          </cell>
          <cell r="G426">
            <v>1</v>
          </cell>
          <cell r="H426" t="str">
            <v>BASE</v>
          </cell>
        </row>
        <row r="427">
          <cell r="A427" t="str">
            <v>19273</v>
          </cell>
          <cell r="B427" t="str">
            <v>2423</v>
          </cell>
          <cell r="C427" t="str">
            <v>AUXILIAR DE ZONA</v>
          </cell>
          <cell r="D427">
            <v>15420</v>
          </cell>
          <cell r="E427">
            <v>517</v>
          </cell>
          <cell r="F427">
            <v>1</v>
          </cell>
          <cell r="G427">
            <v>1</v>
          </cell>
          <cell r="H427" t="str">
            <v>BASE</v>
          </cell>
        </row>
        <row r="428">
          <cell r="A428" t="str">
            <v>19279</v>
          </cell>
          <cell r="B428" t="str">
            <v>2424</v>
          </cell>
          <cell r="C428" t="str">
            <v>AUXILIAR DE ZONA</v>
          </cell>
          <cell r="D428">
            <v>15420</v>
          </cell>
          <cell r="E428">
            <v>517</v>
          </cell>
          <cell r="F428">
            <v>1</v>
          </cell>
          <cell r="G428">
            <v>1</v>
          </cell>
          <cell r="H428" t="str">
            <v>BASE</v>
          </cell>
        </row>
        <row r="429">
          <cell r="A429" t="str">
            <v>19590</v>
          </cell>
          <cell r="B429" t="str">
            <v>2425</v>
          </cell>
          <cell r="C429" t="str">
            <v>COCINERA</v>
          </cell>
          <cell r="D429">
            <v>15420</v>
          </cell>
          <cell r="E429">
            <v>526</v>
          </cell>
          <cell r="F429">
            <v>1</v>
          </cell>
          <cell r="G429">
            <v>1</v>
          </cell>
          <cell r="H429" t="str">
            <v>BASE</v>
          </cell>
        </row>
        <row r="430">
          <cell r="A430" t="str">
            <v/>
          </cell>
          <cell r="B430" t="str">
            <v>2426</v>
          </cell>
          <cell r="C430" t="str">
            <v>AUXILIAR DE CENTRO</v>
          </cell>
          <cell r="D430">
            <v>15420</v>
          </cell>
          <cell r="E430">
            <v>512</v>
          </cell>
          <cell r="F430">
            <v>1</v>
          </cell>
          <cell r="G430">
            <v>1</v>
          </cell>
          <cell r="H430" t="str">
            <v>BASE</v>
          </cell>
        </row>
        <row r="431">
          <cell r="A431" t="str">
            <v>19745</v>
          </cell>
          <cell r="B431" t="str">
            <v>2427</v>
          </cell>
          <cell r="C431" t="str">
            <v>INTENDENTE</v>
          </cell>
          <cell r="D431">
            <v>15420</v>
          </cell>
          <cell r="E431">
            <v>556</v>
          </cell>
          <cell r="F431">
            <v>1</v>
          </cell>
          <cell r="G431">
            <v>1</v>
          </cell>
          <cell r="H431" t="str">
            <v>BASE</v>
          </cell>
        </row>
        <row r="432">
          <cell r="A432" t="str">
            <v>18703</v>
          </cell>
          <cell r="B432" t="str">
            <v>2428</v>
          </cell>
          <cell r="C432" t="str">
            <v>INTENDENTE</v>
          </cell>
          <cell r="D432">
            <v>15420</v>
          </cell>
          <cell r="E432">
            <v>556</v>
          </cell>
          <cell r="F432">
            <v>1</v>
          </cell>
          <cell r="G432">
            <v>1</v>
          </cell>
          <cell r="H432" t="str">
            <v>BASE</v>
          </cell>
        </row>
        <row r="433">
          <cell r="A433" t="str">
            <v>19763</v>
          </cell>
          <cell r="B433" t="str">
            <v>2429</v>
          </cell>
          <cell r="C433" t="str">
            <v>INTENDENTE</v>
          </cell>
          <cell r="D433">
            <v>15420</v>
          </cell>
          <cell r="E433">
            <v>556</v>
          </cell>
          <cell r="F433">
            <v>1</v>
          </cell>
          <cell r="G433">
            <v>1</v>
          </cell>
          <cell r="H433" t="str">
            <v>BASE</v>
          </cell>
        </row>
        <row r="434">
          <cell r="A434" t="str">
            <v>18777</v>
          </cell>
          <cell r="B434" t="str">
            <v>2430</v>
          </cell>
          <cell r="C434" t="str">
            <v>INTENDENTE</v>
          </cell>
          <cell r="D434">
            <v>15420</v>
          </cell>
          <cell r="E434">
            <v>556</v>
          </cell>
          <cell r="F434">
            <v>1</v>
          </cell>
          <cell r="G434">
            <v>1</v>
          </cell>
          <cell r="H434" t="str">
            <v>BASE</v>
          </cell>
        </row>
        <row r="435">
          <cell r="A435" t="str">
            <v>18693</v>
          </cell>
          <cell r="B435" t="str">
            <v>2431</v>
          </cell>
          <cell r="C435" t="str">
            <v>INTENDENTE</v>
          </cell>
          <cell r="D435">
            <v>15420</v>
          </cell>
          <cell r="E435">
            <v>556</v>
          </cell>
          <cell r="F435">
            <v>1</v>
          </cell>
          <cell r="G435">
            <v>1</v>
          </cell>
          <cell r="H435" t="str">
            <v>BASE</v>
          </cell>
        </row>
        <row r="436">
          <cell r="A436" t="str">
            <v>19096</v>
          </cell>
          <cell r="B436" t="str">
            <v>2432</v>
          </cell>
          <cell r="C436" t="str">
            <v>AUXILIAR GENERAL</v>
          </cell>
          <cell r="D436">
            <v>15420</v>
          </cell>
          <cell r="E436">
            <v>518</v>
          </cell>
          <cell r="F436">
            <v>1</v>
          </cell>
          <cell r="G436">
            <v>1</v>
          </cell>
          <cell r="H436" t="str">
            <v>BASE</v>
          </cell>
        </row>
        <row r="437">
          <cell r="A437" t="str">
            <v>18013</v>
          </cell>
          <cell r="B437" t="str">
            <v>2433</v>
          </cell>
          <cell r="C437" t="str">
            <v>AUXILIAR GENERAL</v>
          </cell>
          <cell r="D437">
            <v>15420</v>
          </cell>
          <cell r="E437">
            <v>518</v>
          </cell>
          <cell r="F437">
            <v>1</v>
          </cell>
          <cell r="G437">
            <v>1</v>
          </cell>
          <cell r="H437" t="str">
            <v>BASE</v>
          </cell>
        </row>
        <row r="438">
          <cell r="A438" t="str">
            <v>19627</v>
          </cell>
          <cell r="B438" t="str">
            <v>2434</v>
          </cell>
          <cell r="C438" t="str">
            <v>JEFE DE ÁREA "A"</v>
          </cell>
          <cell r="D438">
            <v>15430</v>
          </cell>
          <cell r="E438">
            <v>558</v>
          </cell>
          <cell r="F438">
            <v>1</v>
          </cell>
          <cell r="G438">
            <v>1</v>
          </cell>
          <cell r="H438" t="str">
            <v>DETER-CONF</v>
          </cell>
        </row>
        <row r="439">
          <cell r="A439" t="str">
            <v/>
          </cell>
          <cell r="B439" t="str">
            <v>2435</v>
          </cell>
          <cell r="C439" t="str">
            <v>ANALISTA ESPECIALIZADO</v>
          </cell>
          <cell r="D439">
            <v>15430</v>
          </cell>
          <cell r="E439">
            <v>606</v>
          </cell>
          <cell r="F439">
            <v>1</v>
          </cell>
          <cell r="G439">
            <v>1</v>
          </cell>
          <cell r="H439" t="str">
            <v>CONFIANZA</v>
          </cell>
        </row>
        <row r="440">
          <cell r="A440" t="str">
            <v>18844</v>
          </cell>
          <cell r="B440" t="str">
            <v>2436</v>
          </cell>
          <cell r="C440" t="str">
            <v>PROMOTOR INFANTIL COMUNITARIO</v>
          </cell>
          <cell r="D440">
            <v>15430</v>
          </cell>
          <cell r="E440">
            <v>586</v>
          </cell>
          <cell r="F440">
            <v>1</v>
          </cell>
          <cell r="G440">
            <v>1</v>
          </cell>
          <cell r="H440" t="str">
            <v>BASE</v>
          </cell>
        </row>
        <row r="441">
          <cell r="A441" t="str">
            <v>19746</v>
          </cell>
          <cell r="B441" t="str">
            <v>2437</v>
          </cell>
          <cell r="C441" t="str">
            <v>PROMOTOR INFANTIL COMUNITARIO</v>
          </cell>
          <cell r="D441">
            <v>15430</v>
          </cell>
          <cell r="E441">
            <v>586</v>
          </cell>
          <cell r="F441">
            <v>1</v>
          </cell>
          <cell r="G441">
            <v>1</v>
          </cell>
          <cell r="H441" t="str">
            <v>BASE</v>
          </cell>
        </row>
        <row r="442">
          <cell r="A442" t="str">
            <v/>
          </cell>
          <cell r="B442" t="str">
            <v>2438</v>
          </cell>
          <cell r="C442" t="str">
            <v>ODONTÓLOGO</v>
          </cell>
          <cell r="D442">
            <v>15430</v>
          </cell>
          <cell r="E442">
            <v>582</v>
          </cell>
          <cell r="F442">
            <v>1</v>
          </cell>
          <cell r="G442">
            <v>1</v>
          </cell>
          <cell r="H442" t="str">
            <v>BASE</v>
          </cell>
        </row>
        <row r="443">
          <cell r="A443" t="str">
            <v>19216</v>
          </cell>
          <cell r="B443" t="str">
            <v>2439</v>
          </cell>
          <cell r="C443" t="str">
            <v>ODONTÓLOGO</v>
          </cell>
          <cell r="D443">
            <v>15430</v>
          </cell>
          <cell r="E443">
            <v>582</v>
          </cell>
          <cell r="F443">
            <v>1</v>
          </cell>
          <cell r="G443">
            <v>1</v>
          </cell>
          <cell r="H443" t="str">
            <v>BASE</v>
          </cell>
        </row>
        <row r="444">
          <cell r="A444" t="str">
            <v>19177</v>
          </cell>
          <cell r="B444" t="str">
            <v>2440</v>
          </cell>
          <cell r="C444" t="str">
            <v>PSICÓLOGO (A)</v>
          </cell>
          <cell r="D444">
            <v>15430</v>
          </cell>
          <cell r="E444">
            <v>587</v>
          </cell>
          <cell r="F444">
            <v>1</v>
          </cell>
          <cell r="G444">
            <v>1</v>
          </cell>
          <cell r="H444" t="str">
            <v>BASE</v>
          </cell>
        </row>
        <row r="445">
          <cell r="A445" t="str">
            <v>19227</v>
          </cell>
          <cell r="B445" t="str">
            <v>2441</v>
          </cell>
          <cell r="C445" t="str">
            <v>PSICÓLOGO (A)</v>
          </cell>
          <cell r="D445">
            <v>15430</v>
          </cell>
          <cell r="E445">
            <v>587</v>
          </cell>
          <cell r="F445">
            <v>1</v>
          </cell>
          <cell r="G445">
            <v>1</v>
          </cell>
          <cell r="H445" t="str">
            <v>BASE</v>
          </cell>
        </row>
        <row r="446">
          <cell r="A446" t="str">
            <v/>
          </cell>
          <cell r="B446" t="str">
            <v>2442</v>
          </cell>
          <cell r="C446" t="str">
            <v>AUXILIAR DE ZONA</v>
          </cell>
          <cell r="D446">
            <v>15430</v>
          </cell>
          <cell r="E446">
            <v>517</v>
          </cell>
          <cell r="F446">
            <v>1</v>
          </cell>
          <cell r="G446">
            <v>1</v>
          </cell>
          <cell r="H446" t="str">
            <v>BASE</v>
          </cell>
        </row>
        <row r="447">
          <cell r="A447" t="str">
            <v>19278</v>
          </cell>
          <cell r="B447" t="str">
            <v>2443</v>
          </cell>
          <cell r="C447" t="str">
            <v>AUXILIAR DE ZONA</v>
          </cell>
          <cell r="D447">
            <v>15430</v>
          </cell>
          <cell r="E447">
            <v>517</v>
          </cell>
          <cell r="F447">
            <v>1</v>
          </cell>
          <cell r="G447">
            <v>1</v>
          </cell>
          <cell r="H447" t="str">
            <v>BASE</v>
          </cell>
        </row>
        <row r="448">
          <cell r="A448" t="str">
            <v>19205</v>
          </cell>
          <cell r="B448" t="str">
            <v>2444</v>
          </cell>
          <cell r="C448" t="str">
            <v>AUXILIAR DE ZONA</v>
          </cell>
          <cell r="D448">
            <v>15430</v>
          </cell>
          <cell r="E448">
            <v>517</v>
          </cell>
          <cell r="F448">
            <v>1</v>
          </cell>
          <cell r="G448">
            <v>1</v>
          </cell>
          <cell r="H448" t="str">
            <v>BASE</v>
          </cell>
        </row>
        <row r="449">
          <cell r="A449" t="str">
            <v>18741</v>
          </cell>
          <cell r="B449" t="str">
            <v>2445</v>
          </cell>
          <cell r="C449" t="str">
            <v>AUXILIAR DE CENTRO</v>
          </cell>
          <cell r="D449">
            <v>15430</v>
          </cell>
          <cell r="E449">
            <v>512</v>
          </cell>
          <cell r="F449">
            <v>1</v>
          </cell>
          <cell r="G449">
            <v>1</v>
          </cell>
          <cell r="H449" t="str">
            <v>BASE</v>
          </cell>
        </row>
        <row r="450">
          <cell r="A450" t="str">
            <v>19063</v>
          </cell>
          <cell r="B450" t="str">
            <v>2446</v>
          </cell>
          <cell r="C450" t="str">
            <v>SECRETARIA</v>
          </cell>
          <cell r="D450">
            <v>15430</v>
          </cell>
          <cell r="E450">
            <v>589</v>
          </cell>
          <cell r="F450">
            <v>1</v>
          </cell>
          <cell r="G450">
            <v>1</v>
          </cell>
          <cell r="H450" t="str">
            <v>BASE</v>
          </cell>
        </row>
        <row r="451">
          <cell r="A451" t="str">
            <v/>
          </cell>
          <cell r="B451" t="str">
            <v>2447</v>
          </cell>
          <cell r="C451" t="str">
            <v>SUPERVISOR DE PROGRAMAS</v>
          </cell>
          <cell r="D451">
            <v>15440</v>
          </cell>
          <cell r="E451">
            <v>593</v>
          </cell>
          <cell r="F451">
            <v>1</v>
          </cell>
          <cell r="G451">
            <v>1</v>
          </cell>
          <cell r="H451" t="str">
            <v>CONFIANZA</v>
          </cell>
        </row>
        <row r="452">
          <cell r="A452" t="str">
            <v/>
          </cell>
          <cell r="B452" t="str">
            <v>2448</v>
          </cell>
          <cell r="C452" t="str">
            <v>ANALISTA ESPECIALIZADO</v>
          </cell>
          <cell r="D452">
            <v>15440</v>
          </cell>
          <cell r="E452">
            <v>606</v>
          </cell>
          <cell r="F452">
            <v>1</v>
          </cell>
          <cell r="G452">
            <v>1</v>
          </cell>
          <cell r="H452" t="str">
            <v>CONFIANZA</v>
          </cell>
        </row>
        <row r="453">
          <cell r="A453" t="str">
            <v>18882</v>
          </cell>
          <cell r="B453" t="str">
            <v>2449</v>
          </cell>
          <cell r="C453" t="str">
            <v>PROMOTOR INFANTIL COMUNITARIO</v>
          </cell>
          <cell r="D453">
            <v>15440</v>
          </cell>
          <cell r="E453">
            <v>586</v>
          </cell>
          <cell r="F453">
            <v>1</v>
          </cell>
          <cell r="G453">
            <v>1</v>
          </cell>
          <cell r="H453" t="str">
            <v>BASE</v>
          </cell>
        </row>
        <row r="454">
          <cell r="A454" t="str">
            <v>18896</v>
          </cell>
          <cell r="B454" t="str">
            <v>2450</v>
          </cell>
          <cell r="C454" t="str">
            <v>PROMOTOR INFANTIL COMUNITARIO</v>
          </cell>
          <cell r="D454">
            <v>15440</v>
          </cell>
          <cell r="E454">
            <v>586</v>
          </cell>
          <cell r="F454">
            <v>1</v>
          </cell>
          <cell r="G454">
            <v>1</v>
          </cell>
          <cell r="H454" t="str">
            <v>BASE</v>
          </cell>
        </row>
        <row r="455">
          <cell r="A455" t="str">
            <v>19189</v>
          </cell>
          <cell r="B455" t="str">
            <v>2451</v>
          </cell>
          <cell r="C455" t="str">
            <v>PSICÓLOGO (A)</v>
          </cell>
          <cell r="D455">
            <v>15440</v>
          </cell>
          <cell r="E455">
            <v>587</v>
          </cell>
          <cell r="F455">
            <v>1</v>
          </cell>
          <cell r="G455">
            <v>1</v>
          </cell>
          <cell r="H455" t="str">
            <v>BASE</v>
          </cell>
        </row>
        <row r="456">
          <cell r="A456" t="str">
            <v>19184</v>
          </cell>
          <cell r="B456" t="str">
            <v>2452</v>
          </cell>
          <cell r="C456" t="str">
            <v>TRABAJADOR (A) SOCIAL</v>
          </cell>
          <cell r="D456">
            <v>15440</v>
          </cell>
          <cell r="E456">
            <v>598</v>
          </cell>
          <cell r="F456">
            <v>1</v>
          </cell>
          <cell r="G456">
            <v>1</v>
          </cell>
          <cell r="H456" t="str">
            <v>BASE</v>
          </cell>
        </row>
        <row r="457">
          <cell r="A457" t="str">
            <v>19056</v>
          </cell>
          <cell r="B457" t="str">
            <v>2453</v>
          </cell>
          <cell r="C457" t="str">
            <v>RECEPCIONISTA</v>
          </cell>
          <cell r="D457">
            <v>15440</v>
          </cell>
          <cell r="E457">
            <v>588</v>
          </cell>
          <cell r="F457">
            <v>1</v>
          </cell>
          <cell r="G457">
            <v>1</v>
          </cell>
          <cell r="H457" t="str">
            <v>BASE</v>
          </cell>
        </row>
        <row r="458">
          <cell r="A458" t="str">
            <v>19472</v>
          </cell>
          <cell r="B458" t="str">
            <v>2454</v>
          </cell>
          <cell r="C458" t="str">
            <v>AUXILIAR DE COCINA</v>
          </cell>
          <cell r="D458">
            <v>15440</v>
          </cell>
          <cell r="E458">
            <v>513</v>
          </cell>
          <cell r="F458">
            <v>1</v>
          </cell>
          <cell r="G458">
            <v>1</v>
          </cell>
          <cell r="H458" t="str">
            <v>BASE</v>
          </cell>
        </row>
        <row r="459">
          <cell r="A459" t="str">
            <v>19918</v>
          </cell>
          <cell r="B459" t="str">
            <v>2455</v>
          </cell>
          <cell r="C459" t="str">
            <v>INTENDENTE</v>
          </cell>
          <cell r="D459">
            <v>15440</v>
          </cell>
          <cell r="E459">
            <v>556</v>
          </cell>
          <cell r="F459">
            <v>1</v>
          </cell>
          <cell r="G459">
            <v>1</v>
          </cell>
          <cell r="H459" t="str">
            <v>DETER-BASE</v>
          </cell>
        </row>
        <row r="460">
          <cell r="A460" t="str">
            <v>18717</v>
          </cell>
          <cell r="B460" t="str">
            <v>2456</v>
          </cell>
          <cell r="C460" t="str">
            <v>INTENDENTE</v>
          </cell>
          <cell r="D460">
            <v>15440</v>
          </cell>
          <cell r="E460">
            <v>556</v>
          </cell>
          <cell r="F460">
            <v>1</v>
          </cell>
          <cell r="G460">
            <v>1</v>
          </cell>
          <cell r="H460" t="str">
            <v>BASE</v>
          </cell>
        </row>
        <row r="461">
          <cell r="A461" t="str">
            <v>18588</v>
          </cell>
          <cell r="B461" t="str">
            <v>2457</v>
          </cell>
          <cell r="C461" t="str">
            <v>JEFE DE DEPARTAMENTO DEL CENTRO METROPOLITANO</v>
          </cell>
          <cell r="D461">
            <v>15500</v>
          </cell>
          <cell r="E461">
            <v>575</v>
          </cell>
          <cell r="F461">
            <v>1</v>
          </cell>
          <cell r="G461">
            <v>1</v>
          </cell>
          <cell r="H461" t="str">
            <v>CONFIANZA</v>
          </cell>
        </row>
        <row r="462">
          <cell r="A462" t="str">
            <v>20315</v>
          </cell>
          <cell r="B462" t="str">
            <v>2458</v>
          </cell>
          <cell r="C462" t="str">
            <v>SUPERVISOR DE PROGRAMAS</v>
          </cell>
          <cell r="D462">
            <v>15500</v>
          </cell>
          <cell r="E462">
            <v>593</v>
          </cell>
          <cell r="F462">
            <v>1</v>
          </cell>
          <cell r="G462">
            <v>1</v>
          </cell>
          <cell r="H462" t="str">
            <v>DETER-CONF</v>
          </cell>
        </row>
        <row r="463">
          <cell r="A463" t="str">
            <v>20299</v>
          </cell>
          <cell r="B463" t="str">
            <v>2459</v>
          </cell>
          <cell r="C463" t="str">
            <v>SUPERVISOR DE PROGRAMAS</v>
          </cell>
          <cell r="D463">
            <v>15500</v>
          </cell>
          <cell r="E463">
            <v>593</v>
          </cell>
          <cell r="F463">
            <v>1</v>
          </cell>
          <cell r="G463">
            <v>1</v>
          </cell>
          <cell r="H463" t="str">
            <v>DETER-CONF</v>
          </cell>
        </row>
        <row r="464">
          <cell r="A464" t="str">
            <v>20316</v>
          </cell>
          <cell r="B464" t="str">
            <v>2460</v>
          </cell>
          <cell r="C464" t="str">
            <v>SUPERVISOR DE PROGRAMAS</v>
          </cell>
          <cell r="D464">
            <v>15500</v>
          </cell>
          <cell r="E464">
            <v>593</v>
          </cell>
          <cell r="F464">
            <v>1</v>
          </cell>
          <cell r="G464">
            <v>1</v>
          </cell>
          <cell r="H464" t="str">
            <v>DETER-CONF</v>
          </cell>
        </row>
        <row r="465">
          <cell r="A465" t="str">
            <v>20106</v>
          </cell>
          <cell r="B465" t="str">
            <v>2461</v>
          </cell>
          <cell r="C465" t="str">
            <v>SUPERVISOR DE PROGRAMAS</v>
          </cell>
          <cell r="D465">
            <v>15500</v>
          </cell>
          <cell r="E465">
            <v>593</v>
          </cell>
          <cell r="F465">
            <v>1</v>
          </cell>
          <cell r="G465">
            <v>1</v>
          </cell>
          <cell r="H465" t="str">
            <v>DETER-CONF</v>
          </cell>
        </row>
        <row r="466">
          <cell r="A466" t="str">
            <v>20114</v>
          </cell>
          <cell r="B466" t="str">
            <v>2462</v>
          </cell>
          <cell r="C466" t="str">
            <v>SUPERVISOR DE PROGRAMAS</v>
          </cell>
          <cell r="D466">
            <v>15500</v>
          </cell>
          <cell r="E466">
            <v>593</v>
          </cell>
          <cell r="F466">
            <v>1</v>
          </cell>
          <cell r="G466">
            <v>1</v>
          </cell>
          <cell r="H466" t="str">
            <v>DETER-CONF</v>
          </cell>
        </row>
        <row r="467">
          <cell r="A467" t="str">
            <v>20236</v>
          </cell>
          <cell r="B467" t="str">
            <v>2463</v>
          </cell>
          <cell r="C467" t="str">
            <v>SUPERVISOR DE PROGRAMAS</v>
          </cell>
          <cell r="D467">
            <v>15500</v>
          </cell>
          <cell r="E467">
            <v>593</v>
          </cell>
          <cell r="F467">
            <v>1</v>
          </cell>
          <cell r="G467">
            <v>1</v>
          </cell>
          <cell r="H467" t="str">
            <v>DETER-CONF</v>
          </cell>
        </row>
        <row r="468">
          <cell r="A468" t="str">
            <v>20180</v>
          </cell>
          <cell r="B468" t="str">
            <v>2464</v>
          </cell>
          <cell r="C468" t="str">
            <v>SUPERVISOR DE PROGRAMAS</v>
          </cell>
          <cell r="D468">
            <v>15500</v>
          </cell>
          <cell r="E468">
            <v>593</v>
          </cell>
          <cell r="F468">
            <v>1</v>
          </cell>
          <cell r="G468">
            <v>1</v>
          </cell>
          <cell r="H468" t="str">
            <v>DETER-CONF</v>
          </cell>
        </row>
        <row r="469">
          <cell r="A469" t="str">
            <v>20319</v>
          </cell>
          <cell r="B469" t="str">
            <v>2465</v>
          </cell>
          <cell r="C469" t="str">
            <v>SUPERVISOR</v>
          </cell>
          <cell r="D469">
            <v>15500</v>
          </cell>
          <cell r="E469">
            <v>640</v>
          </cell>
          <cell r="F469">
            <v>1</v>
          </cell>
          <cell r="G469">
            <v>1</v>
          </cell>
          <cell r="H469" t="str">
            <v>DETER-CONF</v>
          </cell>
        </row>
        <row r="470">
          <cell r="A470" t="str">
            <v>20264</v>
          </cell>
          <cell r="B470" t="str">
            <v>2466</v>
          </cell>
          <cell r="C470" t="str">
            <v>SUPERVISOR</v>
          </cell>
          <cell r="D470">
            <v>15500</v>
          </cell>
          <cell r="E470">
            <v>640</v>
          </cell>
          <cell r="F470">
            <v>1</v>
          </cell>
          <cell r="G470">
            <v>1</v>
          </cell>
          <cell r="H470" t="str">
            <v>DETER-CONF</v>
          </cell>
        </row>
        <row r="471">
          <cell r="A471" t="str">
            <v>20166</v>
          </cell>
          <cell r="B471" t="str">
            <v>2467</v>
          </cell>
          <cell r="C471" t="str">
            <v>SUPERVISOR</v>
          </cell>
          <cell r="D471">
            <v>15500</v>
          </cell>
          <cell r="E471">
            <v>640</v>
          </cell>
          <cell r="F471">
            <v>1</v>
          </cell>
          <cell r="G471">
            <v>1</v>
          </cell>
          <cell r="H471" t="str">
            <v>DETER-CONF</v>
          </cell>
        </row>
        <row r="472">
          <cell r="A472" t="str">
            <v>20050</v>
          </cell>
          <cell r="B472" t="str">
            <v>2468</v>
          </cell>
          <cell r="C472" t="str">
            <v>SUPERVISOR</v>
          </cell>
          <cell r="D472">
            <v>15500</v>
          </cell>
          <cell r="E472">
            <v>640</v>
          </cell>
          <cell r="F472">
            <v>1</v>
          </cell>
          <cell r="G472">
            <v>1</v>
          </cell>
          <cell r="H472" t="str">
            <v>DETER-CONF</v>
          </cell>
        </row>
        <row r="473">
          <cell r="A473" t="str">
            <v/>
          </cell>
          <cell r="B473" t="str">
            <v>2469</v>
          </cell>
          <cell r="C473" t="str">
            <v>SUPERVISOR</v>
          </cell>
          <cell r="D473">
            <v>15500</v>
          </cell>
          <cell r="E473">
            <v>640</v>
          </cell>
          <cell r="F473">
            <v>1</v>
          </cell>
          <cell r="G473">
            <v>1</v>
          </cell>
          <cell r="H473" t="str">
            <v>CONFIANZA</v>
          </cell>
        </row>
        <row r="474">
          <cell r="A474" t="str">
            <v>19003</v>
          </cell>
          <cell r="B474" t="str">
            <v>2470</v>
          </cell>
          <cell r="C474" t="str">
            <v>LICENCIADO EN COMUNICACIÓN SOCIAL</v>
          </cell>
          <cell r="D474">
            <v>15500</v>
          </cell>
          <cell r="E474">
            <v>577</v>
          </cell>
          <cell r="F474">
            <v>1</v>
          </cell>
          <cell r="G474">
            <v>1</v>
          </cell>
          <cell r="H474" t="str">
            <v>BASE</v>
          </cell>
        </row>
        <row r="475">
          <cell r="A475" t="str">
            <v>19128</v>
          </cell>
          <cell r="B475" t="str">
            <v>2471</v>
          </cell>
          <cell r="C475" t="str">
            <v>TRABAJADOR (A) SOCIAL</v>
          </cell>
          <cell r="D475">
            <v>15500</v>
          </cell>
          <cell r="E475">
            <v>598</v>
          </cell>
          <cell r="F475">
            <v>1</v>
          </cell>
          <cell r="G475">
            <v>1</v>
          </cell>
          <cell r="H475" t="str">
            <v>BASE</v>
          </cell>
        </row>
        <row r="476">
          <cell r="A476" t="str">
            <v/>
          </cell>
          <cell r="B476" t="str">
            <v>2472</v>
          </cell>
          <cell r="C476" t="str">
            <v>TRABAJADOR (A) SOCIAL</v>
          </cell>
          <cell r="D476">
            <v>15500</v>
          </cell>
          <cell r="E476">
            <v>598</v>
          </cell>
          <cell r="F476">
            <v>1</v>
          </cell>
          <cell r="G476">
            <v>1</v>
          </cell>
          <cell r="H476" t="str">
            <v>BASE</v>
          </cell>
        </row>
        <row r="477">
          <cell r="A477" t="str">
            <v>18107</v>
          </cell>
          <cell r="B477" t="str">
            <v>2473</v>
          </cell>
          <cell r="C477" t="str">
            <v>CHOFER DE AUTOBÚS</v>
          </cell>
          <cell r="D477">
            <v>15500</v>
          </cell>
          <cell r="E477">
            <v>524</v>
          </cell>
          <cell r="F477">
            <v>1</v>
          </cell>
          <cell r="G477">
            <v>1</v>
          </cell>
          <cell r="H477" t="str">
            <v>BASE</v>
          </cell>
        </row>
        <row r="478">
          <cell r="A478" t="str">
            <v>18834</v>
          </cell>
          <cell r="B478" t="str">
            <v>2474</v>
          </cell>
          <cell r="C478" t="str">
            <v>CHOFER DE AUTOBÚS</v>
          </cell>
          <cell r="D478">
            <v>15500</v>
          </cell>
          <cell r="E478">
            <v>524</v>
          </cell>
          <cell r="F478">
            <v>1</v>
          </cell>
          <cell r="G478">
            <v>1</v>
          </cell>
          <cell r="H478" t="str">
            <v>BASE</v>
          </cell>
        </row>
        <row r="479">
          <cell r="A479" t="str">
            <v>20235</v>
          </cell>
          <cell r="B479" t="str">
            <v>2475</v>
          </cell>
          <cell r="C479" t="str">
            <v>JEFE DE ÁREA "B"</v>
          </cell>
          <cell r="D479">
            <v>15501</v>
          </cell>
          <cell r="E479">
            <v>559</v>
          </cell>
          <cell r="F479">
            <v>1</v>
          </cell>
          <cell r="G479">
            <v>1</v>
          </cell>
          <cell r="H479" t="str">
            <v>DETER-CONF</v>
          </cell>
        </row>
        <row r="480">
          <cell r="A480" t="str">
            <v>18687</v>
          </cell>
          <cell r="B480" t="str">
            <v>2476</v>
          </cell>
          <cell r="C480" t="str">
            <v>MÉDICO GENERAL</v>
          </cell>
          <cell r="D480">
            <v>15501</v>
          </cell>
          <cell r="E480">
            <v>581</v>
          </cell>
          <cell r="F480">
            <v>1</v>
          </cell>
          <cell r="G480">
            <v>1</v>
          </cell>
          <cell r="H480" t="str">
            <v>BASE</v>
          </cell>
        </row>
        <row r="481">
          <cell r="A481" t="str">
            <v>19034</v>
          </cell>
          <cell r="B481" t="str">
            <v>2477</v>
          </cell>
          <cell r="C481" t="str">
            <v>ODONTÓLOGO</v>
          </cell>
          <cell r="D481">
            <v>15501</v>
          </cell>
          <cell r="E481">
            <v>582</v>
          </cell>
          <cell r="F481">
            <v>1</v>
          </cell>
          <cell r="G481">
            <v>1</v>
          </cell>
          <cell r="H481" t="str">
            <v>BASE</v>
          </cell>
        </row>
        <row r="482">
          <cell r="A482" t="str">
            <v>18658</v>
          </cell>
          <cell r="B482" t="str">
            <v>2478</v>
          </cell>
          <cell r="C482" t="str">
            <v>PSICÓLOGO (A)</v>
          </cell>
          <cell r="D482">
            <v>15501</v>
          </cell>
          <cell r="E482">
            <v>587</v>
          </cell>
          <cell r="F482">
            <v>1</v>
          </cell>
          <cell r="G482">
            <v>1</v>
          </cell>
          <cell r="H482" t="str">
            <v>BASE</v>
          </cell>
        </row>
        <row r="483">
          <cell r="A483" t="str">
            <v>18017</v>
          </cell>
          <cell r="B483" t="str">
            <v>2479</v>
          </cell>
          <cell r="C483" t="str">
            <v>TÉCNICO PODÓLOGO</v>
          </cell>
          <cell r="D483">
            <v>15501</v>
          </cell>
          <cell r="E483">
            <v>595</v>
          </cell>
          <cell r="F483">
            <v>1</v>
          </cell>
          <cell r="G483">
            <v>1</v>
          </cell>
          <cell r="H483" t="str">
            <v>BASE</v>
          </cell>
        </row>
        <row r="484">
          <cell r="A484" t="str">
            <v>19131</v>
          </cell>
          <cell r="B484" t="str">
            <v>2480</v>
          </cell>
          <cell r="C484" t="str">
            <v>TÉCNICO EN LABORATORIO ODONTOLÓGICO</v>
          </cell>
          <cell r="D484">
            <v>15501</v>
          </cell>
          <cell r="E484">
            <v>594</v>
          </cell>
          <cell r="F484">
            <v>1</v>
          </cell>
          <cell r="G484">
            <v>1</v>
          </cell>
          <cell r="H484" t="str">
            <v>BASE</v>
          </cell>
        </row>
        <row r="485">
          <cell r="A485" t="str">
            <v>19700</v>
          </cell>
          <cell r="B485" t="str">
            <v>2481</v>
          </cell>
          <cell r="C485" t="str">
            <v>INTENDENTE</v>
          </cell>
          <cell r="D485">
            <v>15501</v>
          </cell>
          <cell r="E485">
            <v>556</v>
          </cell>
          <cell r="F485">
            <v>1</v>
          </cell>
          <cell r="G485">
            <v>1</v>
          </cell>
          <cell r="H485" t="str">
            <v>BASE</v>
          </cell>
        </row>
        <row r="486">
          <cell r="A486" t="str">
            <v/>
          </cell>
          <cell r="B486" t="str">
            <v>2482</v>
          </cell>
          <cell r="C486" t="str">
            <v>AUXILIAR DE COCINA</v>
          </cell>
          <cell r="D486">
            <v>15501</v>
          </cell>
          <cell r="E486">
            <v>513</v>
          </cell>
          <cell r="F486">
            <v>1</v>
          </cell>
          <cell r="G486">
            <v>1</v>
          </cell>
          <cell r="H486" t="str">
            <v>BASE</v>
          </cell>
        </row>
        <row r="487">
          <cell r="A487" t="str">
            <v>20048</v>
          </cell>
          <cell r="B487" t="str">
            <v>2483</v>
          </cell>
          <cell r="C487" t="str">
            <v>JEFE DE ÁREA "B"</v>
          </cell>
          <cell r="D487">
            <v>15502</v>
          </cell>
          <cell r="E487">
            <v>559</v>
          </cell>
          <cell r="F487">
            <v>1</v>
          </cell>
          <cell r="G487">
            <v>1</v>
          </cell>
          <cell r="H487" t="str">
            <v>DETER-CONF</v>
          </cell>
        </row>
        <row r="488">
          <cell r="A488" t="str">
            <v>18695</v>
          </cell>
          <cell r="B488" t="str">
            <v>2484</v>
          </cell>
          <cell r="C488" t="str">
            <v>LICENCIADO EN EDUCACIÓN FÍSICA</v>
          </cell>
          <cell r="D488">
            <v>15502</v>
          </cell>
          <cell r="E488">
            <v>579</v>
          </cell>
          <cell r="F488">
            <v>1</v>
          </cell>
          <cell r="G488">
            <v>1</v>
          </cell>
          <cell r="H488" t="str">
            <v>BASE</v>
          </cell>
        </row>
        <row r="489">
          <cell r="A489" t="str">
            <v>19208</v>
          </cell>
          <cell r="B489" t="str">
            <v>2485</v>
          </cell>
          <cell r="C489" t="str">
            <v>LICENCIADO EN LITERATURA</v>
          </cell>
          <cell r="D489">
            <v>15502</v>
          </cell>
          <cell r="E489">
            <v>580</v>
          </cell>
          <cell r="F489">
            <v>1</v>
          </cell>
          <cell r="G489">
            <v>1</v>
          </cell>
          <cell r="H489" t="str">
            <v>BASE</v>
          </cell>
        </row>
        <row r="490">
          <cell r="A490" t="str">
            <v/>
          </cell>
          <cell r="B490" t="str">
            <v>2486</v>
          </cell>
          <cell r="C490" t="str">
            <v>LICENCIADO EN LITERATURA</v>
          </cell>
          <cell r="D490">
            <v>15502</v>
          </cell>
          <cell r="E490">
            <v>580</v>
          </cell>
          <cell r="F490">
            <v>1</v>
          </cell>
          <cell r="G490">
            <v>1</v>
          </cell>
          <cell r="H490" t="str">
            <v>BASE</v>
          </cell>
        </row>
        <row r="491">
          <cell r="A491" t="str">
            <v>19861</v>
          </cell>
          <cell r="B491" t="str">
            <v>2487</v>
          </cell>
          <cell r="C491" t="str">
            <v>INTENDENTE</v>
          </cell>
          <cell r="D491">
            <v>15502</v>
          </cell>
          <cell r="E491">
            <v>556</v>
          </cell>
          <cell r="F491">
            <v>1</v>
          </cell>
          <cell r="G491">
            <v>1</v>
          </cell>
          <cell r="H491" t="str">
            <v>DETER-BASE</v>
          </cell>
        </row>
        <row r="492">
          <cell r="A492" t="str">
            <v>20133</v>
          </cell>
          <cell r="B492" t="str">
            <v>2488</v>
          </cell>
          <cell r="C492" t="str">
            <v>JEFE DE ÁREA "B"</v>
          </cell>
          <cell r="D492">
            <v>15503</v>
          </cell>
          <cell r="E492">
            <v>559</v>
          </cell>
          <cell r="F492">
            <v>1</v>
          </cell>
          <cell r="G492">
            <v>1</v>
          </cell>
          <cell r="H492" t="str">
            <v>DETER-CONF</v>
          </cell>
        </row>
        <row r="493">
          <cell r="A493" t="str">
            <v>18003</v>
          </cell>
          <cell r="B493" t="str">
            <v>2489</v>
          </cell>
          <cell r="C493" t="str">
            <v>LICENCIADO EN DERECHO</v>
          </cell>
          <cell r="D493">
            <v>15503</v>
          </cell>
          <cell r="E493">
            <v>578</v>
          </cell>
          <cell r="F493">
            <v>1</v>
          </cell>
          <cell r="G493">
            <v>1</v>
          </cell>
          <cell r="H493" t="str">
            <v>BASE</v>
          </cell>
        </row>
        <row r="494">
          <cell r="A494" t="str">
            <v>18740</v>
          </cell>
          <cell r="B494" t="str">
            <v>2490</v>
          </cell>
          <cell r="C494" t="str">
            <v>INTENDENTE</v>
          </cell>
          <cell r="D494">
            <v>15503</v>
          </cell>
          <cell r="E494">
            <v>556</v>
          </cell>
          <cell r="F494">
            <v>1</v>
          </cell>
          <cell r="G494">
            <v>1</v>
          </cell>
          <cell r="H494" t="str">
            <v>BASE</v>
          </cell>
        </row>
        <row r="495">
          <cell r="A495" t="str">
            <v>20237</v>
          </cell>
          <cell r="B495" t="str">
            <v>2491</v>
          </cell>
          <cell r="C495" t="str">
            <v>JEFE DE ÁREA "B"</v>
          </cell>
          <cell r="D495">
            <v>15504</v>
          </cell>
          <cell r="E495">
            <v>559</v>
          </cell>
          <cell r="F495">
            <v>1</v>
          </cell>
          <cell r="G495">
            <v>1</v>
          </cell>
          <cell r="H495" t="str">
            <v>DETER-CONF</v>
          </cell>
        </row>
        <row r="496">
          <cell r="A496" t="str">
            <v/>
          </cell>
          <cell r="B496" t="str">
            <v>2492</v>
          </cell>
          <cell r="C496" t="str">
            <v>TRABAJADOR (A) SOCIAL</v>
          </cell>
          <cell r="D496">
            <v>15504</v>
          </cell>
          <cell r="E496">
            <v>598</v>
          </cell>
          <cell r="F496">
            <v>1</v>
          </cell>
          <cell r="G496">
            <v>1</v>
          </cell>
          <cell r="H496" t="str">
            <v>BASE</v>
          </cell>
        </row>
        <row r="497">
          <cell r="A497" t="str">
            <v>19209</v>
          </cell>
          <cell r="B497" t="str">
            <v>2493</v>
          </cell>
          <cell r="C497" t="str">
            <v>TRABAJADOR (A) SOCIAL</v>
          </cell>
          <cell r="D497">
            <v>15504</v>
          </cell>
          <cell r="E497">
            <v>598</v>
          </cell>
          <cell r="F497">
            <v>1</v>
          </cell>
          <cell r="G497">
            <v>1</v>
          </cell>
          <cell r="H497" t="str">
            <v>BASE</v>
          </cell>
        </row>
        <row r="498">
          <cell r="A498" t="str">
            <v>19123</v>
          </cell>
          <cell r="B498" t="str">
            <v>2494</v>
          </cell>
          <cell r="C498" t="str">
            <v>TRABAJADOR (A) SOCIAL</v>
          </cell>
          <cell r="D498">
            <v>15504</v>
          </cell>
          <cell r="E498">
            <v>598</v>
          </cell>
          <cell r="F498">
            <v>1</v>
          </cell>
          <cell r="G498">
            <v>1</v>
          </cell>
          <cell r="H498" t="str">
            <v>BASE</v>
          </cell>
        </row>
        <row r="499">
          <cell r="A499" t="str">
            <v>19396</v>
          </cell>
          <cell r="B499" t="str">
            <v>2495</v>
          </cell>
          <cell r="C499" t="str">
            <v>INSTRUCTOR</v>
          </cell>
          <cell r="D499">
            <v>15504</v>
          </cell>
          <cell r="E499">
            <v>555</v>
          </cell>
          <cell r="F499">
            <v>1</v>
          </cell>
          <cell r="G499">
            <v>1</v>
          </cell>
          <cell r="H499" t="str">
            <v>BASE</v>
          </cell>
        </row>
        <row r="500">
          <cell r="A500" t="str">
            <v>18965</v>
          </cell>
          <cell r="B500" t="str">
            <v>2496</v>
          </cell>
          <cell r="C500" t="str">
            <v>AUXILIAR ADMINISTRATIVO</v>
          </cell>
          <cell r="D500">
            <v>15504</v>
          </cell>
          <cell r="E500">
            <v>509</v>
          </cell>
          <cell r="F500">
            <v>1</v>
          </cell>
          <cell r="G500">
            <v>1</v>
          </cell>
          <cell r="H500" t="str">
            <v>BASE</v>
          </cell>
        </row>
        <row r="501">
          <cell r="A501" t="str">
            <v>19718</v>
          </cell>
          <cell r="B501" t="str">
            <v>2497</v>
          </cell>
          <cell r="C501" t="str">
            <v>AUXILIAR ADMINISTRATIVO</v>
          </cell>
          <cell r="D501">
            <v>15504</v>
          </cell>
          <cell r="E501">
            <v>509</v>
          </cell>
          <cell r="F501">
            <v>1</v>
          </cell>
          <cell r="G501">
            <v>1</v>
          </cell>
          <cell r="H501" t="str">
            <v>BASE</v>
          </cell>
        </row>
        <row r="502">
          <cell r="A502" t="str">
            <v>18655</v>
          </cell>
          <cell r="B502" t="str">
            <v>2498</v>
          </cell>
          <cell r="C502" t="str">
            <v>INSTRUCTOR</v>
          </cell>
          <cell r="D502">
            <v>15504</v>
          </cell>
          <cell r="E502">
            <v>555</v>
          </cell>
          <cell r="F502">
            <v>1</v>
          </cell>
          <cell r="G502">
            <v>1</v>
          </cell>
          <cell r="H502" t="str">
            <v>BASE</v>
          </cell>
        </row>
        <row r="503">
          <cell r="A503" t="str">
            <v>18915</v>
          </cell>
          <cell r="B503" t="str">
            <v>2499</v>
          </cell>
          <cell r="C503" t="str">
            <v>INSTRUCTOR</v>
          </cell>
          <cell r="D503">
            <v>15504</v>
          </cell>
          <cell r="E503">
            <v>555</v>
          </cell>
          <cell r="F503">
            <v>1</v>
          </cell>
          <cell r="G503">
            <v>1</v>
          </cell>
          <cell r="H503" t="str">
            <v>BASE</v>
          </cell>
        </row>
        <row r="504">
          <cell r="A504" t="str">
            <v>18934</v>
          </cell>
          <cell r="B504" t="str">
            <v>2500</v>
          </cell>
          <cell r="C504" t="str">
            <v>INSTRUCTOR</v>
          </cell>
          <cell r="D504">
            <v>15504</v>
          </cell>
          <cell r="E504">
            <v>555</v>
          </cell>
          <cell r="F504">
            <v>1</v>
          </cell>
          <cell r="G504">
            <v>1</v>
          </cell>
          <cell r="H504" t="str">
            <v>BASE</v>
          </cell>
        </row>
        <row r="505">
          <cell r="A505" t="str">
            <v>19470</v>
          </cell>
          <cell r="B505" t="str">
            <v>2501</v>
          </cell>
          <cell r="C505" t="str">
            <v>INSTRUCTOR</v>
          </cell>
          <cell r="D505">
            <v>15504</v>
          </cell>
          <cell r="E505">
            <v>555</v>
          </cell>
          <cell r="F505">
            <v>1</v>
          </cell>
          <cell r="G505">
            <v>1</v>
          </cell>
          <cell r="H505" t="str">
            <v>BASE</v>
          </cell>
        </row>
        <row r="506">
          <cell r="A506" t="str">
            <v>19916</v>
          </cell>
          <cell r="B506" t="str">
            <v>2502</v>
          </cell>
          <cell r="C506" t="str">
            <v>COCINERA</v>
          </cell>
          <cell r="D506">
            <v>15504</v>
          </cell>
          <cell r="E506">
            <v>526</v>
          </cell>
          <cell r="F506">
            <v>1</v>
          </cell>
          <cell r="G506">
            <v>1</v>
          </cell>
          <cell r="H506" t="str">
            <v>BASE</v>
          </cell>
        </row>
        <row r="507">
          <cell r="A507" t="str">
            <v/>
          </cell>
          <cell r="B507" t="str">
            <v>2503</v>
          </cell>
          <cell r="C507" t="str">
            <v>SECRETARIA</v>
          </cell>
          <cell r="D507">
            <v>15504</v>
          </cell>
          <cell r="E507">
            <v>589</v>
          </cell>
          <cell r="F507">
            <v>1</v>
          </cell>
          <cell r="G507">
            <v>1</v>
          </cell>
          <cell r="H507" t="str">
            <v>BASE</v>
          </cell>
        </row>
        <row r="508">
          <cell r="A508" t="str">
            <v>18978</v>
          </cell>
          <cell r="B508" t="str">
            <v>2504</v>
          </cell>
          <cell r="C508" t="str">
            <v>ENFERMERA</v>
          </cell>
          <cell r="D508">
            <v>15504</v>
          </cell>
          <cell r="E508">
            <v>550</v>
          </cell>
          <cell r="F508">
            <v>1</v>
          </cell>
          <cell r="G508">
            <v>1</v>
          </cell>
          <cell r="H508" t="str">
            <v>BASE</v>
          </cell>
        </row>
        <row r="509">
          <cell r="A509" t="str">
            <v/>
          </cell>
          <cell r="B509" t="str">
            <v>2505</v>
          </cell>
          <cell r="C509" t="str">
            <v>SECRETARIA</v>
          </cell>
          <cell r="D509">
            <v>15504</v>
          </cell>
          <cell r="E509">
            <v>589</v>
          </cell>
          <cell r="F509">
            <v>1</v>
          </cell>
          <cell r="G509">
            <v>1</v>
          </cell>
          <cell r="H509" t="str">
            <v>BASE</v>
          </cell>
        </row>
        <row r="510">
          <cell r="A510" t="str">
            <v>19804</v>
          </cell>
          <cell r="B510" t="str">
            <v>2506</v>
          </cell>
          <cell r="C510" t="str">
            <v>SECRETARIA</v>
          </cell>
          <cell r="D510">
            <v>15504</v>
          </cell>
          <cell r="E510">
            <v>589</v>
          </cell>
          <cell r="F510">
            <v>1</v>
          </cell>
          <cell r="G510">
            <v>1</v>
          </cell>
          <cell r="H510" t="str">
            <v>BASE</v>
          </cell>
        </row>
        <row r="511">
          <cell r="A511" t="str">
            <v>19793</v>
          </cell>
          <cell r="B511" t="str">
            <v>2507</v>
          </cell>
          <cell r="C511" t="str">
            <v>AUXILIAR GENERAL</v>
          </cell>
          <cell r="D511">
            <v>15504</v>
          </cell>
          <cell r="E511">
            <v>518</v>
          </cell>
          <cell r="F511">
            <v>1</v>
          </cell>
          <cell r="G511">
            <v>1</v>
          </cell>
          <cell r="H511" t="str">
            <v>BASE</v>
          </cell>
        </row>
        <row r="512">
          <cell r="A512" t="str">
            <v>18191</v>
          </cell>
          <cell r="B512" t="str">
            <v>2508</v>
          </cell>
          <cell r="C512" t="str">
            <v>ESTILISTA</v>
          </cell>
          <cell r="D512">
            <v>15504</v>
          </cell>
          <cell r="E512">
            <v>552</v>
          </cell>
          <cell r="F512">
            <v>1</v>
          </cell>
          <cell r="G512">
            <v>1</v>
          </cell>
          <cell r="H512" t="str">
            <v>BASE</v>
          </cell>
        </row>
        <row r="513">
          <cell r="A513" t="str">
            <v>19769</v>
          </cell>
          <cell r="B513" t="str">
            <v>2509</v>
          </cell>
          <cell r="C513" t="str">
            <v>JARDINERO</v>
          </cell>
          <cell r="D513">
            <v>15504</v>
          </cell>
          <cell r="E513">
            <v>557</v>
          </cell>
          <cell r="F513">
            <v>1</v>
          </cell>
          <cell r="G513">
            <v>1</v>
          </cell>
          <cell r="H513" t="str">
            <v>BASE</v>
          </cell>
        </row>
        <row r="514">
          <cell r="A514" t="str">
            <v>18027</v>
          </cell>
          <cell r="B514" t="str">
            <v>2510</v>
          </cell>
          <cell r="C514" t="str">
            <v>INTENDENTE</v>
          </cell>
          <cell r="D514">
            <v>15504</v>
          </cell>
          <cell r="E514">
            <v>556</v>
          </cell>
          <cell r="F514">
            <v>1</v>
          </cell>
          <cell r="G514">
            <v>1</v>
          </cell>
          <cell r="H514" t="str">
            <v>BASE</v>
          </cell>
        </row>
        <row r="515">
          <cell r="A515" t="str">
            <v>19762</v>
          </cell>
          <cell r="B515" t="str">
            <v>2511</v>
          </cell>
          <cell r="C515" t="str">
            <v>JEFE DE DEPARTAMENTO DE AUTISMO</v>
          </cell>
          <cell r="D515">
            <v>15600</v>
          </cell>
          <cell r="E515">
            <v>562</v>
          </cell>
          <cell r="F515">
            <v>1</v>
          </cell>
          <cell r="G515">
            <v>1</v>
          </cell>
          <cell r="H515" t="str">
            <v>DETER-CONF</v>
          </cell>
        </row>
        <row r="516">
          <cell r="A516" t="str">
            <v/>
          </cell>
          <cell r="B516" t="str">
            <v>2512</v>
          </cell>
          <cell r="C516" t="str">
            <v>TERAPEUTA</v>
          </cell>
          <cell r="D516">
            <v>15600</v>
          </cell>
          <cell r="E516">
            <v>641</v>
          </cell>
          <cell r="F516">
            <v>1</v>
          </cell>
          <cell r="G516">
            <v>1</v>
          </cell>
          <cell r="H516" t="str">
            <v>CONFIANZA</v>
          </cell>
        </row>
        <row r="517">
          <cell r="A517" t="str">
            <v/>
          </cell>
          <cell r="B517" t="str">
            <v>2513</v>
          </cell>
          <cell r="C517" t="str">
            <v>SUPERVISOR DE INCLUSIÓN SOCIAL</v>
          </cell>
          <cell r="D517">
            <v>15600</v>
          </cell>
          <cell r="E517">
            <v>592</v>
          </cell>
          <cell r="F517">
            <v>1</v>
          </cell>
          <cell r="G517">
            <v>1</v>
          </cell>
          <cell r="H517" t="str">
            <v>CONFIANZA</v>
          </cell>
        </row>
        <row r="518">
          <cell r="A518" t="str">
            <v/>
          </cell>
          <cell r="B518" t="str">
            <v>2514</v>
          </cell>
          <cell r="C518" t="str">
            <v>SUPERVISOR DE PROGRAMAS</v>
          </cell>
          <cell r="D518">
            <v>15600</v>
          </cell>
          <cell r="E518">
            <v>593</v>
          </cell>
          <cell r="F518">
            <v>1</v>
          </cell>
          <cell r="G518">
            <v>1</v>
          </cell>
          <cell r="H518" t="str">
            <v>CONFIANZA</v>
          </cell>
        </row>
        <row r="519">
          <cell r="A519" t="str">
            <v>20136</v>
          </cell>
          <cell r="B519" t="str">
            <v>2515</v>
          </cell>
          <cell r="C519" t="str">
            <v>COORDINADOR DE AUTISMO</v>
          </cell>
          <cell r="D519">
            <v>15610</v>
          </cell>
          <cell r="E519">
            <v>531</v>
          </cell>
          <cell r="F519">
            <v>1</v>
          </cell>
          <cell r="G519">
            <v>1</v>
          </cell>
          <cell r="H519" t="str">
            <v>DETER-CONF</v>
          </cell>
        </row>
        <row r="520">
          <cell r="A520" t="str">
            <v>19950</v>
          </cell>
          <cell r="B520" t="str">
            <v>2516</v>
          </cell>
          <cell r="C520" t="str">
            <v>COORDINADOR DE AUTISMO</v>
          </cell>
          <cell r="D520">
            <v>15610</v>
          </cell>
          <cell r="E520">
            <v>531</v>
          </cell>
          <cell r="F520">
            <v>1</v>
          </cell>
          <cell r="G520">
            <v>1</v>
          </cell>
          <cell r="H520" t="str">
            <v>DETER-CONF</v>
          </cell>
        </row>
        <row r="521">
          <cell r="A521" t="str">
            <v>19458</v>
          </cell>
          <cell r="B521" t="str">
            <v>2517</v>
          </cell>
          <cell r="C521" t="str">
            <v>PSICÓLOGO (A)</v>
          </cell>
          <cell r="D521">
            <v>15610</v>
          </cell>
          <cell r="E521">
            <v>587</v>
          </cell>
          <cell r="F521">
            <v>1</v>
          </cell>
          <cell r="G521">
            <v>1</v>
          </cell>
          <cell r="H521" t="str">
            <v>BASE</v>
          </cell>
        </row>
        <row r="522">
          <cell r="A522" t="str">
            <v/>
          </cell>
          <cell r="B522" t="str">
            <v>2518</v>
          </cell>
          <cell r="C522" t="str">
            <v>PSICÓLOGO (A)</v>
          </cell>
          <cell r="D522">
            <v>15610</v>
          </cell>
          <cell r="E522">
            <v>587</v>
          </cell>
          <cell r="F522">
            <v>1</v>
          </cell>
          <cell r="G522">
            <v>1</v>
          </cell>
          <cell r="H522" t="str">
            <v>BASE</v>
          </cell>
        </row>
        <row r="523">
          <cell r="A523" t="str">
            <v>19457</v>
          </cell>
          <cell r="B523" t="str">
            <v>2519</v>
          </cell>
          <cell r="C523" t="str">
            <v>EDUCADORA</v>
          </cell>
          <cell r="D523">
            <v>15610</v>
          </cell>
          <cell r="E523">
            <v>546</v>
          </cell>
          <cell r="F523">
            <v>1</v>
          </cell>
          <cell r="G523">
            <v>1</v>
          </cell>
          <cell r="H523" t="str">
            <v>BASE</v>
          </cell>
        </row>
        <row r="524">
          <cell r="A524" t="str">
            <v>18172</v>
          </cell>
          <cell r="B524" t="str">
            <v>2520</v>
          </cell>
          <cell r="C524" t="str">
            <v>EDUCADORA</v>
          </cell>
          <cell r="D524">
            <v>15610</v>
          </cell>
          <cell r="E524">
            <v>546</v>
          </cell>
          <cell r="F524">
            <v>1</v>
          </cell>
          <cell r="G524">
            <v>1</v>
          </cell>
          <cell r="H524" t="str">
            <v>BASE</v>
          </cell>
        </row>
        <row r="525">
          <cell r="A525" t="str">
            <v>19850</v>
          </cell>
          <cell r="B525" t="str">
            <v>2521</v>
          </cell>
          <cell r="C525" t="str">
            <v>TERAPISTA DE LENGUAJE</v>
          </cell>
          <cell r="D525">
            <v>15610</v>
          </cell>
          <cell r="E525">
            <v>596</v>
          </cell>
          <cell r="F525">
            <v>1</v>
          </cell>
          <cell r="G525">
            <v>1</v>
          </cell>
          <cell r="H525" t="str">
            <v>BASE</v>
          </cell>
        </row>
        <row r="526">
          <cell r="A526" t="str">
            <v/>
          </cell>
          <cell r="B526" t="str">
            <v>2522</v>
          </cell>
          <cell r="C526" t="str">
            <v>JEFE DE ÁREA "A"</v>
          </cell>
          <cell r="D526">
            <v>15601</v>
          </cell>
          <cell r="E526">
            <v>558</v>
          </cell>
          <cell r="F526">
            <v>1</v>
          </cell>
          <cell r="G526">
            <v>1</v>
          </cell>
          <cell r="H526" t="str">
            <v>CONFIANZA</v>
          </cell>
        </row>
        <row r="527">
          <cell r="A527" t="str">
            <v>20034</v>
          </cell>
          <cell r="B527" t="str">
            <v>2523</v>
          </cell>
          <cell r="C527" t="str">
            <v>JEFE DE ÁREA "A"</v>
          </cell>
          <cell r="D527">
            <v>15601</v>
          </cell>
          <cell r="E527">
            <v>558</v>
          </cell>
          <cell r="F527">
            <v>1</v>
          </cell>
          <cell r="G527">
            <v>1</v>
          </cell>
          <cell r="H527" t="str">
            <v>DETER-CONF</v>
          </cell>
        </row>
        <row r="528">
          <cell r="A528" t="str">
            <v/>
          </cell>
          <cell r="B528" t="str">
            <v>2524</v>
          </cell>
          <cell r="C528" t="str">
            <v>JEFE DE ÁREA "A"</v>
          </cell>
          <cell r="D528">
            <v>15601</v>
          </cell>
          <cell r="E528">
            <v>558</v>
          </cell>
          <cell r="F528">
            <v>1</v>
          </cell>
          <cell r="G528">
            <v>1</v>
          </cell>
          <cell r="H528" t="str">
            <v>CONFIANZA</v>
          </cell>
        </row>
        <row r="529">
          <cell r="A529" t="str">
            <v>19359</v>
          </cell>
          <cell r="B529" t="str">
            <v>2525</v>
          </cell>
          <cell r="C529" t="str">
            <v>TRABAJADOR (A) SOCIAL</v>
          </cell>
          <cell r="D529">
            <v>15601</v>
          </cell>
          <cell r="E529">
            <v>598</v>
          </cell>
          <cell r="F529">
            <v>1</v>
          </cell>
          <cell r="G529">
            <v>1</v>
          </cell>
          <cell r="H529" t="str">
            <v>BASE</v>
          </cell>
        </row>
        <row r="530">
          <cell r="A530" t="str">
            <v>19456</v>
          </cell>
          <cell r="B530" t="str">
            <v>2526</v>
          </cell>
          <cell r="C530" t="str">
            <v>EDUCADORA</v>
          </cell>
          <cell r="D530">
            <v>15601</v>
          </cell>
          <cell r="E530">
            <v>546</v>
          </cell>
          <cell r="F530">
            <v>1</v>
          </cell>
          <cell r="G530">
            <v>1</v>
          </cell>
          <cell r="H530" t="str">
            <v>BASE</v>
          </cell>
        </row>
        <row r="531">
          <cell r="A531" t="str">
            <v>19349</v>
          </cell>
          <cell r="B531" t="str">
            <v>2527</v>
          </cell>
          <cell r="C531" t="str">
            <v>PSICÓLOGO (A)</v>
          </cell>
          <cell r="D531">
            <v>15601</v>
          </cell>
          <cell r="E531">
            <v>587</v>
          </cell>
          <cell r="F531">
            <v>1</v>
          </cell>
          <cell r="G531">
            <v>1</v>
          </cell>
          <cell r="H531" t="str">
            <v>BASE</v>
          </cell>
        </row>
        <row r="532">
          <cell r="A532" t="str">
            <v>19455</v>
          </cell>
          <cell r="B532" t="str">
            <v>2528</v>
          </cell>
          <cell r="C532" t="str">
            <v>PSICÓLOGO (A)</v>
          </cell>
          <cell r="D532">
            <v>15601</v>
          </cell>
          <cell r="E532">
            <v>587</v>
          </cell>
          <cell r="F532">
            <v>1</v>
          </cell>
          <cell r="G532">
            <v>1</v>
          </cell>
          <cell r="H532" t="str">
            <v>BASE</v>
          </cell>
        </row>
        <row r="533">
          <cell r="A533" t="str">
            <v/>
          </cell>
          <cell r="B533" t="str">
            <v>2529</v>
          </cell>
          <cell r="C533" t="str">
            <v>SUPERVISOR DE INCLUSIÓN SOCIAL</v>
          </cell>
          <cell r="D533">
            <v>15601</v>
          </cell>
          <cell r="E533">
            <v>592</v>
          </cell>
          <cell r="F533">
            <v>1</v>
          </cell>
          <cell r="G533">
            <v>1</v>
          </cell>
          <cell r="H533" t="str">
            <v>CONFIANZA</v>
          </cell>
        </row>
        <row r="534">
          <cell r="A534" t="str">
            <v>19954</v>
          </cell>
          <cell r="B534" t="str">
            <v>2530</v>
          </cell>
          <cell r="C534" t="str">
            <v>SUPERVISOR DE INCLUSIÓN SOCIAL</v>
          </cell>
          <cell r="D534">
            <v>15601</v>
          </cell>
          <cell r="E534">
            <v>592</v>
          </cell>
          <cell r="F534">
            <v>1</v>
          </cell>
          <cell r="G534">
            <v>1</v>
          </cell>
          <cell r="H534" t="str">
            <v>DETER-CONF</v>
          </cell>
        </row>
        <row r="535">
          <cell r="A535" t="str">
            <v>20238</v>
          </cell>
          <cell r="B535" t="str">
            <v>2531</v>
          </cell>
          <cell r="C535" t="str">
            <v>SUPERVISOR DE INCLUSIÓN SOCIAL</v>
          </cell>
          <cell r="D535">
            <v>15601</v>
          </cell>
          <cell r="E535">
            <v>592</v>
          </cell>
          <cell r="F535">
            <v>1</v>
          </cell>
          <cell r="G535">
            <v>1</v>
          </cell>
          <cell r="H535" t="str">
            <v>DETER-CONF</v>
          </cell>
        </row>
        <row r="536">
          <cell r="A536" t="str">
            <v>20140</v>
          </cell>
          <cell r="B536" t="str">
            <v>2532</v>
          </cell>
          <cell r="C536" t="str">
            <v>SUPERVISOR DE INCLUSIÓN SOCIAL</v>
          </cell>
          <cell r="D536">
            <v>15601</v>
          </cell>
          <cell r="E536">
            <v>592</v>
          </cell>
          <cell r="F536">
            <v>1</v>
          </cell>
          <cell r="G536">
            <v>1</v>
          </cell>
          <cell r="H536" t="str">
            <v>DETER-CONF</v>
          </cell>
        </row>
        <row r="537">
          <cell r="A537" t="str">
            <v>19828</v>
          </cell>
          <cell r="B537" t="str">
            <v>2533</v>
          </cell>
          <cell r="C537" t="str">
            <v>JEFE DE ÁREA "A"</v>
          </cell>
          <cell r="D537">
            <v>15602</v>
          </cell>
          <cell r="E537">
            <v>558</v>
          </cell>
          <cell r="F537">
            <v>1</v>
          </cell>
          <cell r="G537">
            <v>1</v>
          </cell>
          <cell r="H537" t="str">
            <v>DETER-CONF</v>
          </cell>
        </row>
        <row r="538">
          <cell r="A538" t="str">
            <v/>
          </cell>
          <cell r="B538" t="str">
            <v>2534</v>
          </cell>
          <cell r="C538" t="str">
            <v>SUPERVISOR DE PROGRAMAS</v>
          </cell>
          <cell r="D538">
            <v>15602</v>
          </cell>
          <cell r="E538">
            <v>593</v>
          </cell>
          <cell r="F538">
            <v>1</v>
          </cell>
          <cell r="G538">
            <v>1</v>
          </cell>
          <cell r="H538" t="str">
            <v>CONFIANZA</v>
          </cell>
        </row>
        <row r="539">
          <cell r="A539" t="str">
            <v/>
          </cell>
          <cell r="B539" t="str">
            <v>2535</v>
          </cell>
          <cell r="C539" t="str">
            <v>JEFE DE ÁREA "A"</v>
          </cell>
          <cell r="D539">
            <v>15603</v>
          </cell>
          <cell r="E539">
            <v>558</v>
          </cell>
          <cell r="F539">
            <v>1</v>
          </cell>
          <cell r="G539">
            <v>1</v>
          </cell>
          <cell r="H539" t="str">
            <v>CONFIANZA</v>
          </cell>
        </row>
        <row r="540">
          <cell r="A540" t="str">
            <v/>
          </cell>
          <cell r="B540" t="str">
            <v>2536</v>
          </cell>
          <cell r="C540" t="str">
            <v>SUPERVISOR DE PROGRAMAS</v>
          </cell>
          <cell r="D540">
            <v>15603</v>
          </cell>
          <cell r="E540">
            <v>593</v>
          </cell>
          <cell r="F540">
            <v>1</v>
          </cell>
          <cell r="G540">
            <v>1</v>
          </cell>
          <cell r="H540" t="str">
            <v>CONFIANZA</v>
          </cell>
        </row>
        <row r="541">
          <cell r="A541" t="str">
            <v>19827</v>
          </cell>
          <cell r="B541" t="str">
            <v>2537</v>
          </cell>
          <cell r="C541" t="str">
            <v>JEFE DE DEPARTAMENTO DE CENTROS DE ATENCIÓN</v>
          </cell>
          <cell r="D541">
            <v>15700</v>
          </cell>
          <cell r="E541">
            <v>563</v>
          </cell>
          <cell r="F541">
            <v>1</v>
          </cell>
          <cell r="G541">
            <v>1</v>
          </cell>
          <cell r="H541" t="str">
            <v>DETER-CONF</v>
          </cell>
        </row>
        <row r="542">
          <cell r="A542" t="str">
            <v/>
          </cell>
          <cell r="B542" t="str">
            <v>2538</v>
          </cell>
          <cell r="C542" t="str">
            <v>ANALISTA ESPECIALIZADO</v>
          </cell>
          <cell r="D542">
            <v>15700</v>
          </cell>
          <cell r="E542">
            <v>606</v>
          </cell>
          <cell r="F542">
            <v>1</v>
          </cell>
          <cell r="G542">
            <v>1</v>
          </cell>
          <cell r="H542" t="str">
            <v>CONFIANZA</v>
          </cell>
        </row>
        <row r="543">
          <cell r="A543" t="str">
            <v/>
          </cell>
          <cell r="B543" t="str">
            <v>2539</v>
          </cell>
          <cell r="C543" t="str">
            <v>ANALISTA ESPECIALIZADO</v>
          </cell>
          <cell r="D543">
            <v>15700</v>
          </cell>
          <cell r="E543">
            <v>606</v>
          </cell>
          <cell r="F543">
            <v>1</v>
          </cell>
          <cell r="G543">
            <v>1</v>
          </cell>
          <cell r="H543" t="str">
            <v>CONFIANZA</v>
          </cell>
        </row>
        <row r="544">
          <cell r="A544" t="str">
            <v>19298</v>
          </cell>
          <cell r="B544" t="str">
            <v>2540</v>
          </cell>
          <cell r="C544" t="str">
            <v>TRABAJADOR (A) SOCIAL</v>
          </cell>
          <cell r="D544">
            <v>15700</v>
          </cell>
          <cell r="E544">
            <v>598</v>
          </cell>
          <cell r="F544">
            <v>1</v>
          </cell>
          <cell r="G544">
            <v>1</v>
          </cell>
          <cell r="H544" t="str">
            <v>BASE</v>
          </cell>
        </row>
        <row r="545">
          <cell r="A545" t="str">
            <v>19240</v>
          </cell>
          <cell r="B545" t="str">
            <v>2541</v>
          </cell>
          <cell r="C545" t="str">
            <v>AUXILIAR ADMINISTRATIVO</v>
          </cell>
          <cell r="D545">
            <v>15700</v>
          </cell>
          <cell r="E545">
            <v>509</v>
          </cell>
          <cell r="F545">
            <v>1</v>
          </cell>
          <cell r="G545">
            <v>1</v>
          </cell>
          <cell r="H545" t="str">
            <v>BASE</v>
          </cell>
        </row>
        <row r="546">
          <cell r="A546" t="str">
            <v>18374</v>
          </cell>
          <cell r="B546" t="str">
            <v>2542</v>
          </cell>
          <cell r="C546" t="str">
            <v>MÉDICO GENERAL</v>
          </cell>
          <cell r="D546">
            <v>15700</v>
          </cell>
          <cell r="E546">
            <v>581</v>
          </cell>
          <cell r="F546">
            <v>1</v>
          </cell>
          <cell r="G546">
            <v>1</v>
          </cell>
          <cell r="H546" t="str">
            <v>BASE</v>
          </cell>
        </row>
        <row r="547">
          <cell r="A547" t="str">
            <v>19519</v>
          </cell>
          <cell r="B547" t="str">
            <v>2543</v>
          </cell>
          <cell r="C547" t="str">
            <v>INTENDENTE</v>
          </cell>
          <cell r="D547">
            <v>15700</v>
          </cell>
          <cell r="E547">
            <v>556</v>
          </cell>
          <cell r="F547">
            <v>1</v>
          </cell>
          <cell r="G547">
            <v>1</v>
          </cell>
          <cell r="H547" t="str">
            <v>BASE</v>
          </cell>
        </row>
        <row r="548">
          <cell r="A548" t="str">
            <v>19835</v>
          </cell>
          <cell r="B548" t="str">
            <v>2544</v>
          </cell>
          <cell r="C548" t="str">
            <v>INTENDENTE</v>
          </cell>
          <cell r="D548">
            <v>15700</v>
          </cell>
          <cell r="E548">
            <v>556</v>
          </cell>
          <cell r="F548">
            <v>1</v>
          </cell>
          <cell r="G548">
            <v>1</v>
          </cell>
          <cell r="H548" t="str">
            <v>BASE</v>
          </cell>
        </row>
        <row r="549">
          <cell r="A549" t="str">
            <v/>
          </cell>
          <cell r="B549" t="str">
            <v>2545</v>
          </cell>
          <cell r="C549" t="str">
            <v>JEFE DE ÁREA "A"</v>
          </cell>
          <cell r="D549">
            <v>15701</v>
          </cell>
          <cell r="E549">
            <v>558</v>
          </cell>
          <cell r="F549">
            <v>1</v>
          </cell>
          <cell r="G549">
            <v>1</v>
          </cell>
          <cell r="H549" t="str">
            <v>CONFIANZA</v>
          </cell>
        </row>
        <row r="550">
          <cell r="A550" t="str">
            <v>20248</v>
          </cell>
          <cell r="B550" t="str">
            <v>2546</v>
          </cell>
          <cell r="C550" t="str">
            <v>JEFE DE ÁREA "B"</v>
          </cell>
          <cell r="D550">
            <v>15702</v>
          </cell>
          <cell r="E550">
            <v>559</v>
          </cell>
          <cell r="F550">
            <v>1</v>
          </cell>
          <cell r="G550">
            <v>1</v>
          </cell>
          <cell r="H550" t="str">
            <v>DETER-CONF</v>
          </cell>
        </row>
        <row r="551">
          <cell r="A551" t="str">
            <v/>
          </cell>
          <cell r="B551" t="str">
            <v>2547</v>
          </cell>
          <cell r="C551" t="str">
            <v>SUPERVISOR</v>
          </cell>
          <cell r="D551">
            <v>15702</v>
          </cell>
          <cell r="E551">
            <v>640</v>
          </cell>
          <cell r="F551">
            <v>1</v>
          </cell>
          <cell r="G551">
            <v>1</v>
          </cell>
          <cell r="H551" t="str">
            <v>CONFIANZA</v>
          </cell>
        </row>
        <row r="552">
          <cell r="A552" t="str">
            <v>19300</v>
          </cell>
          <cell r="B552" t="str">
            <v>2548</v>
          </cell>
          <cell r="C552" t="str">
            <v>AUXILIAR DE COCINA</v>
          </cell>
          <cell r="D552">
            <v>15702</v>
          </cell>
          <cell r="E552">
            <v>513</v>
          </cell>
          <cell r="F552">
            <v>1</v>
          </cell>
          <cell r="G552">
            <v>1</v>
          </cell>
          <cell r="H552" t="str">
            <v>BASE</v>
          </cell>
        </row>
        <row r="553">
          <cell r="A553" t="str">
            <v>19014</v>
          </cell>
          <cell r="B553" t="str">
            <v>2549</v>
          </cell>
          <cell r="C553" t="str">
            <v>AUXILIAR DE COCINA</v>
          </cell>
          <cell r="D553">
            <v>15702</v>
          </cell>
          <cell r="E553">
            <v>513</v>
          </cell>
          <cell r="F553">
            <v>1</v>
          </cell>
          <cell r="G553">
            <v>1</v>
          </cell>
          <cell r="H553" t="str">
            <v>BASE</v>
          </cell>
        </row>
        <row r="554">
          <cell r="A554" t="str">
            <v>19324</v>
          </cell>
          <cell r="B554" t="str">
            <v>2550</v>
          </cell>
          <cell r="C554" t="str">
            <v>AUXILIAR DE SALA</v>
          </cell>
          <cell r="D554">
            <v>15702</v>
          </cell>
          <cell r="E554">
            <v>514</v>
          </cell>
          <cell r="F554">
            <v>1</v>
          </cell>
          <cell r="G554">
            <v>1</v>
          </cell>
          <cell r="H554" t="str">
            <v>BASE</v>
          </cell>
        </row>
        <row r="555">
          <cell r="A555" t="str">
            <v>18752</v>
          </cell>
          <cell r="B555" t="str">
            <v>2551</v>
          </cell>
          <cell r="C555" t="str">
            <v>AUXILIAR DE SALA</v>
          </cell>
          <cell r="D555">
            <v>15702</v>
          </cell>
          <cell r="E555">
            <v>514</v>
          </cell>
          <cell r="F555">
            <v>1</v>
          </cell>
          <cell r="G555">
            <v>1</v>
          </cell>
          <cell r="H555" t="str">
            <v>BASE</v>
          </cell>
        </row>
        <row r="556">
          <cell r="A556" t="str">
            <v>18600</v>
          </cell>
          <cell r="B556" t="str">
            <v>2552</v>
          </cell>
          <cell r="C556" t="str">
            <v>AUXILIAR DE SALA</v>
          </cell>
          <cell r="D556">
            <v>15702</v>
          </cell>
          <cell r="E556">
            <v>514</v>
          </cell>
          <cell r="F556">
            <v>1</v>
          </cell>
          <cell r="G556">
            <v>1</v>
          </cell>
          <cell r="H556" t="str">
            <v>BASE</v>
          </cell>
        </row>
        <row r="557">
          <cell r="A557" t="str">
            <v>18559</v>
          </cell>
          <cell r="B557" t="str">
            <v>2553</v>
          </cell>
          <cell r="C557" t="str">
            <v>AUXILIAR DE SALA</v>
          </cell>
          <cell r="D557">
            <v>15702</v>
          </cell>
          <cell r="E557">
            <v>514</v>
          </cell>
          <cell r="F557">
            <v>1</v>
          </cell>
          <cell r="G557">
            <v>1</v>
          </cell>
          <cell r="H557" t="str">
            <v>BASE</v>
          </cell>
        </row>
        <row r="558">
          <cell r="A558" t="str">
            <v>19699</v>
          </cell>
          <cell r="B558" t="str">
            <v>2554</v>
          </cell>
          <cell r="C558" t="str">
            <v>AUXILIAR DE SALA</v>
          </cell>
          <cell r="D558">
            <v>15702</v>
          </cell>
          <cell r="E558">
            <v>514</v>
          </cell>
          <cell r="F558">
            <v>1</v>
          </cell>
          <cell r="G558">
            <v>1</v>
          </cell>
          <cell r="H558" t="str">
            <v>BASE</v>
          </cell>
        </row>
        <row r="559">
          <cell r="A559" t="str">
            <v>19367</v>
          </cell>
          <cell r="B559" t="str">
            <v>2555</v>
          </cell>
          <cell r="C559" t="str">
            <v>EDUCADORA</v>
          </cell>
          <cell r="D559">
            <v>15702</v>
          </cell>
          <cell r="E559">
            <v>546</v>
          </cell>
          <cell r="F559">
            <v>1</v>
          </cell>
          <cell r="G559">
            <v>1</v>
          </cell>
          <cell r="H559" t="str">
            <v>BASE</v>
          </cell>
        </row>
        <row r="560">
          <cell r="A560" t="str">
            <v>19412</v>
          </cell>
          <cell r="B560" t="str">
            <v>2556</v>
          </cell>
          <cell r="C560" t="str">
            <v>EDUCADORA</v>
          </cell>
          <cell r="D560">
            <v>15702</v>
          </cell>
          <cell r="E560">
            <v>546</v>
          </cell>
          <cell r="F560">
            <v>1</v>
          </cell>
          <cell r="G560">
            <v>1</v>
          </cell>
          <cell r="H560" t="str">
            <v>BASE</v>
          </cell>
        </row>
        <row r="561">
          <cell r="A561" t="str">
            <v>19095</v>
          </cell>
          <cell r="B561" t="str">
            <v>2557</v>
          </cell>
          <cell r="C561" t="str">
            <v>EDUCADORA</v>
          </cell>
          <cell r="D561">
            <v>15702</v>
          </cell>
          <cell r="E561">
            <v>546</v>
          </cell>
          <cell r="F561">
            <v>1</v>
          </cell>
          <cell r="G561">
            <v>1</v>
          </cell>
          <cell r="H561" t="str">
            <v>BASE</v>
          </cell>
        </row>
        <row r="562">
          <cell r="A562" t="str">
            <v>18927</v>
          </cell>
          <cell r="B562" t="str">
            <v>2558</v>
          </cell>
          <cell r="C562" t="str">
            <v>EDUCADORA</v>
          </cell>
          <cell r="D562">
            <v>15702</v>
          </cell>
          <cell r="E562">
            <v>546</v>
          </cell>
          <cell r="F562">
            <v>1</v>
          </cell>
          <cell r="G562">
            <v>1</v>
          </cell>
          <cell r="H562" t="str">
            <v>BASE</v>
          </cell>
        </row>
        <row r="563">
          <cell r="A563" t="str">
            <v>19156</v>
          </cell>
          <cell r="B563" t="str">
            <v>2559</v>
          </cell>
          <cell r="C563" t="str">
            <v>EDUCADORA</v>
          </cell>
          <cell r="D563">
            <v>15702</v>
          </cell>
          <cell r="E563">
            <v>546</v>
          </cell>
          <cell r="F563">
            <v>1</v>
          </cell>
          <cell r="G563">
            <v>1</v>
          </cell>
          <cell r="H563" t="str">
            <v>BASE</v>
          </cell>
        </row>
        <row r="564">
          <cell r="A564" t="str">
            <v>18662</v>
          </cell>
          <cell r="B564" t="str">
            <v>2560</v>
          </cell>
          <cell r="C564" t="str">
            <v>MÉDICO GENERAL</v>
          </cell>
          <cell r="D564">
            <v>15702</v>
          </cell>
          <cell r="E564">
            <v>581</v>
          </cell>
          <cell r="F564">
            <v>1</v>
          </cell>
          <cell r="G564">
            <v>1</v>
          </cell>
          <cell r="H564" t="str">
            <v>BASE</v>
          </cell>
        </row>
        <row r="565">
          <cell r="A565" t="str">
            <v>19138</v>
          </cell>
          <cell r="B565" t="str">
            <v>2561</v>
          </cell>
          <cell r="C565" t="str">
            <v>PSICÓLOGO (A)</v>
          </cell>
          <cell r="D565">
            <v>15702</v>
          </cell>
          <cell r="E565">
            <v>587</v>
          </cell>
          <cell r="F565">
            <v>1</v>
          </cell>
          <cell r="G565">
            <v>1</v>
          </cell>
          <cell r="H565" t="str">
            <v>BASE</v>
          </cell>
        </row>
        <row r="566">
          <cell r="A566" t="str">
            <v>18121</v>
          </cell>
          <cell r="B566" t="str">
            <v>2562</v>
          </cell>
          <cell r="C566" t="str">
            <v>SECRETARIA</v>
          </cell>
          <cell r="D566">
            <v>15702</v>
          </cell>
          <cell r="E566">
            <v>589</v>
          </cell>
          <cell r="F566">
            <v>1</v>
          </cell>
          <cell r="G566">
            <v>1</v>
          </cell>
          <cell r="H566" t="str">
            <v>BASE</v>
          </cell>
        </row>
        <row r="567">
          <cell r="A567" t="str">
            <v>18659</v>
          </cell>
          <cell r="B567" t="str">
            <v>2563</v>
          </cell>
          <cell r="C567" t="str">
            <v>TRABAJADOR (A) SOCIAL</v>
          </cell>
          <cell r="D567">
            <v>15702</v>
          </cell>
          <cell r="E567">
            <v>598</v>
          </cell>
          <cell r="F567">
            <v>1</v>
          </cell>
          <cell r="G567">
            <v>1</v>
          </cell>
          <cell r="H567" t="str">
            <v>BASE</v>
          </cell>
        </row>
        <row r="568">
          <cell r="A568" t="str">
            <v>19944</v>
          </cell>
          <cell r="B568" t="str">
            <v>2564</v>
          </cell>
          <cell r="C568" t="str">
            <v>JEFE DE ÁREA "B"</v>
          </cell>
          <cell r="D568">
            <v>15703</v>
          </cell>
          <cell r="E568">
            <v>559</v>
          </cell>
          <cell r="F568">
            <v>1</v>
          </cell>
          <cell r="G568">
            <v>1</v>
          </cell>
          <cell r="H568" t="str">
            <v>DETER-CONF</v>
          </cell>
        </row>
        <row r="569">
          <cell r="A569" t="str">
            <v/>
          </cell>
          <cell r="B569" t="str">
            <v>2565</v>
          </cell>
          <cell r="C569" t="str">
            <v>SUPERVISOR</v>
          </cell>
          <cell r="D569">
            <v>15703</v>
          </cell>
          <cell r="E569">
            <v>640</v>
          </cell>
          <cell r="F569">
            <v>1</v>
          </cell>
          <cell r="G569">
            <v>1</v>
          </cell>
          <cell r="H569" t="str">
            <v>CONFIANZA</v>
          </cell>
        </row>
        <row r="570">
          <cell r="A570" t="str">
            <v>19749</v>
          </cell>
          <cell r="B570" t="str">
            <v>2566</v>
          </cell>
          <cell r="C570" t="str">
            <v>AUXILIAR DE COCINA</v>
          </cell>
          <cell r="D570">
            <v>15703</v>
          </cell>
          <cell r="E570">
            <v>513</v>
          </cell>
          <cell r="F570">
            <v>1</v>
          </cell>
          <cell r="G570">
            <v>1</v>
          </cell>
          <cell r="H570" t="str">
            <v>BASE</v>
          </cell>
        </row>
        <row r="571">
          <cell r="A571" t="str">
            <v>19360</v>
          </cell>
          <cell r="B571" t="str">
            <v>2567</v>
          </cell>
          <cell r="C571" t="str">
            <v>AUXILIAR DE SALA</v>
          </cell>
          <cell r="D571">
            <v>15703</v>
          </cell>
          <cell r="E571">
            <v>514</v>
          </cell>
          <cell r="F571">
            <v>1</v>
          </cell>
          <cell r="G571">
            <v>1</v>
          </cell>
          <cell r="H571" t="str">
            <v>BASE</v>
          </cell>
        </row>
        <row r="572">
          <cell r="A572" t="str">
            <v/>
          </cell>
          <cell r="B572" t="str">
            <v>2568</v>
          </cell>
          <cell r="C572" t="str">
            <v>AUXILIAR DE SALA</v>
          </cell>
          <cell r="D572">
            <v>15703</v>
          </cell>
          <cell r="E572">
            <v>514</v>
          </cell>
          <cell r="F572">
            <v>1</v>
          </cell>
          <cell r="G572">
            <v>1</v>
          </cell>
          <cell r="H572" t="str">
            <v>BASE</v>
          </cell>
        </row>
        <row r="573">
          <cell r="A573" t="str">
            <v>18131</v>
          </cell>
          <cell r="B573" t="str">
            <v>2569</v>
          </cell>
          <cell r="C573" t="str">
            <v>AUXILIAR DE SALA</v>
          </cell>
          <cell r="D573">
            <v>15703</v>
          </cell>
          <cell r="E573">
            <v>514</v>
          </cell>
          <cell r="F573">
            <v>1</v>
          </cell>
          <cell r="G573">
            <v>1</v>
          </cell>
          <cell r="H573" t="str">
            <v>BASE</v>
          </cell>
        </row>
        <row r="574">
          <cell r="A574" t="str">
            <v/>
          </cell>
          <cell r="B574" t="str">
            <v>2570</v>
          </cell>
          <cell r="C574" t="str">
            <v>AUXILIAR DE SALA</v>
          </cell>
          <cell r="D574">
            <v>15703</v>
          </cell>
          <cell r="E574">
            <v>514</v>
          </cell>
          <cell r="F574">
            <v>1</v>
          </cell>
          <cell r="G574">
            <v>1</v>
          </cell>
          <cell r="H574" t="str">
            <v>BASE</v>
          </cell>
        </row>
        <row r="575">
          <cell r="A575" t="str">
            <v>19698</v>
          </cell>
          <cell r="B575" t="str">
            <v>2571</v>
          </cell>
          <cell r="C575" t="str">
            <v>AUXILIAR DE SALA</v>
          </cell>
          <cell r="D575">
            <v>15703</v>
          </cell>
          <cell r="E575">
            <v>514</v>
          </cell>
          <cell r="F575">
            <v>1</v>
          </cell>
          <cell r="G575">
            <v>1</v>
          </cell>
          <cell r="H575" t="str">
            <v>BASE</v>
          </cell>
        </row>
        <row r="576">
          <cell r="A576" t="str">
            <v/>
          </cell>
          <cell r="B576" t="str">
            <v>2572</v>
          </cell>
          <cell r="C576" t="str">
            <v>AUXILIAR DE SALA</v>
          </cell>
          <cell r="D576">
            <v>15703</v>
          </cell>
          <cell r="E576">
            <v>514</v>
          </cell>
          <cell r="F576">
            <v>1</v>
          </cell>
          <cell r="G576">
            <v>1</v>
          </cell>
          <cell r="H576" t="str">
            <v>BASE</v>
          </cell>
        </row>
        <row r="577">
          <cell r="A577" t="str">
            <v/>
          </cell>
          <cell r="B577" t="str">
            <v>2573</v>
          </cell>
          <cell r="C577" t="str">
            <v>EDUCADORA</v>
          </cell>
          <cell r="D577">
            <v>15703</v>
          </cell>
          <cell r="E577">
            <v>546</v>
          </cell>
          <cell r="F577">
            <v>1</v>
          </cell>
          <cell r="G577">
            <v>1</v>
          </cell>
          <cell r="H577" t="str">
            <v>BASE</v>
          </cell>
        </row>
        <row r="578">
          <cell r="A578" t="str">
            <v>19309</v>
          </cell>
          <cell r="B578" t="str">
            <v>2574</v>
          </cell>
          <cell r="C578" t="str">
            <v>EDUCADORA</v>
          </cell>
          <cell r="D578">
            <v>15703</v>
          </cell>
          <cell r="E578">
            <v>546</v>
          </cell>
          <cell r="F578">
            <v>1</v>
          </cell>
          <cell r="G578">
            <v>1</v>
          </cell>
          <cell r="H578" t="str">
            <v>BASE</v>
          </cell>
        </row>
        <row r="579">
          <cell r="A579" t="str">
            <v>18212</v>
          </cell>
          <cell r="B579" t="str">
            <v>2575</v>
          </cell>
          <cell r="C579" t="str">
            <v>EDUCADORA</v>
          </cell>
          <cell r="D579">
            <v>15703</v>
          </cell>
          <cell r="E579">
            <v>546</v>
          </cell>
          <cell r="F579">
            <v>1</v>
          </cell>
          <cell r="G579">
            <v>1</v>
          </cell>
          <cell r="H579" t="str">
            <v>BASE</v>
          </cell>
        </row>
        <row r="580">
          <cell r="A580" t="str">
            <v/>
          </cell>
          <cell r="B580" t="str">
            <v>2576</v>
          </cell>
          <cell r="C580" t="str">
            <v>EDUCADORA</v>
          </cell>
          <cell r="D580">
            <v>15703</v>
          </cell>
          <cell r="E580">
            <v>546</v>
          </cell>
          <cell r="F580">
            <v>1</v>
          </cell>
          <cell r="G580">
            <v>1</v>
          </cell>
          <cell r="H580" t="str">
            <v>BASE</v>
          </cell>
        </row>
        <row r="581">
          <cell r="A581" t="str">
            <v>18190</v>
          </cell>
          <cell r="B581" t="str">
            <v>2577</v>
          </cell>
          <cell r="C581" t="str">
            <v>EDUCADORA</v>
          </cell>
          <cell r="D581">
            <v>15703</v>
          </cell>
          <cell r="E581">
            <v>546</v>
          </cell>
          <cell r="F581">
            <v>1</v>
          </cell>
          <cell r="G581">
            <v>1</v>
          </cell>
          <cell r="H581" t="str">
            <v>BASE</v>
          </cell>
        </row>
        <row r="582">
          <cell r="A582" t="str">
            <v/>
          </cell>
          <cell r="B582" t="str">
            <v>2578</v>
          </cell>
          <cell r="C582" t="str">
            <v>EDUCADORA</v>
          </cell>
          <cell r="D582">
            <v>15703</v>
          </cell>
          <cell r="E582">
            <v>546</v>
          </cell>
          <cell r="F582">
            <v>1</v>
          </cell>
          <cell r="G582">
            <v>1</v>
          </cell>
          <cell r="H582" t="str">
            <v>BASE</v>
          </cell>
        </row>
        <row r="583">
          <cell r="A583" t="str">
            <v>18213</v>
          </cell>
          <cell r="B583" t="str">
            <v>2579</v>
          </cell>
          <cell r="C583" t="str">
            <v>EDUCADORA</v>
          </cell>
          <cell r="D583">
            <v>15703</v>
          </cell>
          <cell r="E583">
            <v>546</v>
          </cell>
          <cell r="F583">
            <v>1</v>
          </cell>
          <cell r="G583">
            <v>1</v>
          </cell>
          <cell r="H583" t="str">
            <v>BASE</v>
          </cell>
        </row>
        <row r="584">
          <cell r="A584" t="str">
            <v/>
          </cell>
          <cell r="B584" t="str">
            <v>2580</v>
          </cell>
          <cell r="C584" t="str">
            <v>INTENDENTE</v>
          </cell>
          <cell r="D584">
            <v>15703</v>
          </cell>
          <cell r="E584">
            <v>556</v>
          </cell>
          <cell r="F584">
            <v>1</v>
          </cell>
          <cell r="G584">
            <v>1</v>
          </cell>
          <cell r="H584" t="str">
            <v>BASE</v>
          </cell>
        </row>
        <row r="585">
          <cell r="A585" t="str">
            <v>19807</v>
          </cell>
          <cell r="B585" t="str">
            <v>2581</v>
          </cell>
          <cell r="C585" t="str">
            <v>INTENDENTE</v>
          </cell>
          <cell r="D585">
            <v>15703</v>
          </cell>
          <cell r="E585">
            <v>556</v>
          </cell>
          <cell r="F585">
            <v>1</v>
          </cell>
          <cell r="G585">
            <v>1</v>
          </cell>
          <cell r="H585" t="str">
            <v>BASE</v>
          </cell>
        </row>
        <row r="586">
          <cell r="A586" t="str">
            <v>18181</v>
          </cell>
          <cell r="B586" t="str">
            <v>2582</v>
          </cell>
          <cell r="C586" t="str">
            <v>MÉDICO GENERAL</v>
          </cell>
          <cell r="D586">
            <v>15703</v>
          </cell>
          <cell r="E586">
            <v>581</v>
          </cell>
          <cell r="F586">
            <v>1</v>
          </cell>
          <cell r="G586">
            <v>1</v>
          </cell>
          <cell r="H586" t="str">
            <v>BASE</v>
          </cell>
        </row>
        <row r="587">
          <cell r="A587" t="str">
            <v>18813</v>
          </cell>
          <cell r="B587" t="str">
            <v>2583</v>
          </cell>
          <cell r="C587" t="str">
            <v>PSICÓLOGO (A)</v>
          </cell>
          <cell r="D587">
            <v>15703</v>
          </cell>
          <cell r="E587">
            <v>587</v>
          </cell>
          <cell r="F587">
            <v>1</v>
          </cell>
          <cell r="G587">
            <v>1</v>
          </cell>
          <cell r="H587" t="str">
            <v>BASE</v>
          </cell>
        </row>
        <row r="588">
          <cell r="A588" t="str">
            <v>18759</v>
          </cell>
          <cell r="B588" t="str">
            <v>2584</v>
          </cell>
          <cell r="C588" t="str">
            <v>TRABAJADOR (A) SOCIAL</v>
          </cell>
          <cell r="D588">
            <v>15703</v>
          </cell>
          <cell r="E588">
            <v>598</v>
          </cell>
          <cell r="F588">
            <v>1</v>
          </cell>
          <cell r="G588">
            <v>1</v>
          </cell>
          <cell r="H588" t="str">
            <v>BASE</v>
          </cell>
        </row>
        <row r="589">
          <cell r="A589" t="str">
            <v>20272</v>
          </cell>
          <cell r="B589" t="str">
            <v>2585</v>
          </cell>
          <cell r="C589" t="str">
            <v>JEFE DE ÁREA "B"</v>
          </cell>
          <cell r="D589">
            <v>15704</v>
          </cell>
          <cell r="E589">
            <v>559</v>
          </cell>
          <cell r="F589">
            <v>1</v>
          </cell>
          <cell r="G589">
            <v>1</v>
          </cell>
          <cell r="H589" t="str">
            <v>DETER-CONF</v>
          </cell>
        </row>
        <row r="590">
          <cell r="A590" t="str">
            <v/>
          </cell>
          <cell r="B590" t="str">
            <v>2586</v>
          </cell>
          <cell r="C590" t="str">
            <v>SUPERVISOR</v>
          </cell>
          <cell r="D590">
            <v>15704</v>
          </cell>
          <cell r="E590">
            <v>640</v>
          </cell>
          <cell r="F590">
            <v>1</v>
          </cell>
          <cell r="G590">
            <v>1</v>
          </cell>
          <cell r="H590" t="str">
            <v>CONFIANZA</v>
          </cell>
        </row>
        <row r="591">
          <cell r="A591" t="str">
            <v/>
          </cell>
          <cell r="B591" t="str">
            <v>2587</v>
          </cell>
          <cell r="C591" t="str">
            <v>SUPERVISOR</v>
          </cell>
          <cell r="D591">
            <v>15704</v>
          </cell>
          <cell r="E591">
            <v>640</v>
          </cell>
          <cell r="F591">
            <v>1</v>
          </cell>
          <cell r="G591">
            <v>1</v>
          </cell>
          <cell r="H591" t="str">
            <v>CONFIANZA</v>
          </cell>
        </row>
        <row r="592">
          <cell r="A592" t="str">
            <v>19676</v>
          </cell>
          <cell r="B592" t="str">
            <v>2588</v>
          </cell>
          <cell r="C592" t="str">
            <v>AUXILIAR DE COCINA</v>
          </cell>
          <cell r="D592">
            <v>15704</v>
          </cell>
          <cell r="E592">
            <v>513</v>
          </cell>
          <cell r="F592">
            <v>1</v>
          </cell>
          <cell r="G592">
            <v>1</v>
          </cell>
          <cell r="H592" t="str">
            <v>BASE</v>
          </cell>
        </row>
        <row r="593">
          <cell r="A593" t="str">
            <v>19321</v>
          </cell>
          <cell r="B593" t="str">
            <v>2589</v>
          </cell>
          <cell r="C593" t="str">
            <v>AUXILIAR DE SALA</v>
          </cell>
          <cell r="D593">
            <v>15704</v>
          </cell>
          <cell r="E593">
            <v>514</v>
          </cell>
          <cell r="F593">
            <v>1</v>
          </cell>
          <cell r="G593">
            <v>1</v>
          </cell>
          <cell r="H593" t="str">
            <v>BASE</v>
          </cell>
        </row>
        <row r="594">
          <cell r="A594" t="str">
            <v>18088</v>
          </cell>
          <cell r="B594" t="str">
            <v>2590</v>
          </cell>
          <cell r="C594" t="str">
            <v>AUXILIAR DE SALA</v>
          </cell>
          <cell r="D594">
            <v>15704</v>
          </cell>
          <cell r="E594">
            <v>514</v>
          </cell>
          <cell r="F594">
            <v>1</v>
          </cell>
          <cell r="G594">
            <v>1</v>
          </cell>
          <cell r="H594" t="str">
            <v>BASE</v>
          </cell>
        </row>
        <row r="595">
          <cell r="A595" t="str">
            <v>18065</v>
          </cell>
          <cell r="B595" t="str">
            <v>2591</v>
          </cell>
          <cell r="C595" t="str">
            <v>AUXILIAR DE SALA</v>
          </cell>
          <cell r="D595">
            <v>15704</v>
          </cell>
          <cell r="E595">
            <v>514</v>
          </cell>
          <cell r="F595">
            <v>1</v>
          </cell>
          <cell r="G595">
            <v>1</v>
          </cell>
          <cell r="H595" t="str">
            <v>BASE</v>
          </cell>
        </row>
        <row r="596">
          <cell r="A596" t="str">
            <v>18947</v>
          </cell>
          <cell r="B596" t="str">
            <v>2592</v>
          </cell>
          <cell r="C596" t="str">
            <v>AUXILIAR DE SALA</v>
          </cell>
          <cell r="D596">
            <v>15704</v>
          </cell>
          <cell r="E596">
            <v>514</v>
          </cell>
          <cell r="F596">
            <v>1</v>
          </cell>
          <cell r="G596">
            <v>1</v>
          </cell>
          <cell r="H596" t="str">
            <v>BASE</v>
          </cell>
        </row>
        <row r="597">
          <cell r="A597" t="str">
            <v>18539</v>
          </cell>
          <cell r="B597" t="str">
            <v>2593</v>
          </cell>
          <cell r="C597" t="str">
            <v>AUXILIAR DE SALA</v>
          </cell>
          <cell r="D597">
            <v>15704</v>
          </cell>
          <cell r="E597">
            <v>514</v>
          </cell>
          <cell r="F597">
            <v>1</v>
          </cell>
          <cell r="G597">
            <v>1</v>
          </cell>
          <cell r="H597" t="str">
            <v>BASE</v>
          </cell>
        </row>
        <row r="598">
          <cell r="A598" t="str">
            <v>18198</v>
          </cell>
          <cell r="B598" t="str">
            <v>2594</v>
          </cell>
          <cell r="C598" t="str">
            <v>AUXILIAR DE SALA</v>
          </cell>
          <cell r="D598">
            <v>15704</v>
          </cell>
          <cell r="E598">
            <v>514</v>
          </cell>
          <cell r="F598">
            <v>1</v>
          </cell>
          <cell r="G598">
            <v>1</v>
          </cell>
          <cell r="H598" t="str">
            <v>BASE</v>
          </cell>
        </row>
        <row r="599">
          <cell r="A599" t="str">
            <v>19301</v>
          </cell>
          <cell r="B599" t="str">
            <v>2595</v>
          </cell>
          <cell r="C599" t="str">
            <v>COCINERA</v>
          </cell>
          <cell r="D599">
            <v>15704</v>
          </cell>
          <cell r="E599">
            <v>526</v>
          </cell>
          <cell r="F599">
            <v>1</v>
          </cell>
          <cell r="G599">
            <v>1</v>
          </cell>
          <cell r="H599" t="str">
            <v>BASE</v>
          </cell>
        </row>
        <row r="600">
          <cell r="A600" t="str">
            <v>19410</v>
          </cell>
          <cell r="B600" t="str">
            <v>2596</v>
          </cell>
          <cell r="C600" t="str">
            <v>EDUCADORA</v>
          </cell>
          <cell r="D600">
            <v>15704</v>
          </cell>
          <cell r="E600">
            <v>546</v>
          </cell>
          <cell r="F600">
            <v>1</v>
          </cell>
          <cell r="G600">
            <v>1</v>
          </cell>
          <cell r="H600" t="str">
            <v>BASE</v>
          </cell>
        </row>
        <row r="601">
          <cell r="A601" t="str">
            <v>18565</v>
          </cell>
          <cell r="B601" t="str">
            <v>2597</v>
          </cell>
          <cell r="C601" t="str">
            <v>EDUCADORA</v>
          </cell>
          <cell r="D601">
            <v>15704</v>
          </cell>
          <cell r="E601">
            <v>546</v>
          </cell>
          <cell r="F601">
            <v>1</v>
          </cell>
          <cell r="G601">
            <v>1</v>
          </cell>
          <cell r="H601" t="str">
            <v>BASE</v>
          </cell>
        </row>
        <row r="602">
          <cell r="A602" t="str">
            <v>18132</v>
          </cell>
          <cell r="B602" t="str">
            <v>2598</v>
          </cell>
          <cell r="C602" t="str">
            <v>EDUCADORA</v>
          </cell>
          <cell r="D602">
            <v>15704</v>
          </cell>
          <cell r="E602">
            <v>546</v>
          </cell>
          <cell r="F602">
            <v>1</v>
          </cell>
          <cell r="G602">
            <v>1</v>
          </cell>
          <cell r="H602" t="str">
            <v>BASE</v>
          </cell>
        </row>
        <row r="603">
          <cell r="A603" t="str">
            <v>18188</v>
          </cell>
          <cell r="B603" t="str">
            <v>2599</v>
          </cell>
          <cell r="C603" t="str">
            <v>EDUCADORA</v>
          </cell>
          <cell r="D603">
            <v>15704</v>
          </cell>
          <cell r="E603">
            <v>546</v>
          </cell>
          <cell r="F603">
            <v>1</v>
          </cell>
          <cell r="G603">
            <v>1</v>
          </cell>
          <cell r="H603" t="str">
            <v>BASE</v>
          </cell>
        </row>
        <row r="604">
          <cell r="A604" t="str">
            <v/>
          </cell>
          <cell r="B604" t="str">
            <v>2600</v>
          </cell>
          <cell r="C604" t="str">
            <v>ENLACE ADMINISTRATIVO "B"</v>
          </cell>
          <cell r="D604">
            <v>15704</v>
          </cell>
          <cell r="E604">
            <v>611</v>
          </cell>
          <cell r="F604">
            <v>1</v>
          </cell>
          <cell r="G604">
            <v>1</v>
          </cell>
          <cell r="H604" t="str">
            <v>CONFIANZA</v>
          </cell>
        </row>
        <row r="605">
          <cell r="A605" t="str">
            <v>18192</v>
          </cell>
          <cell r="B605" t="str">
            <v>2601</v>
          </cell>
          <cell r="C605" t="str">
            <v>MÉDICO GENERAL</v>
          </cell>
          <cell r="D605">
            <v>15704</v>
          </cell>
          <cell r="E605">
            <v>581</v>
          </cell>
          <cell r="F605">
            <v>1</v>
          </cell>
          <cell r="G605">
            <v>1</v>
          </cell>
          <cell r="H605" t="str">
            <v>BASE</v>
          </cell>
        </row>
        <row r="606">
          <cell r="A606" t="str">
            <v>18986</v>
          </cell>
          <cell r="B606" t="str">
            <v>2602</v>
          </cell>
          <cell r="C606" t="str">
            <v>PSICÓLOGO (A)</v>
          </cell>
          <cell r="D606">
            <v>15704</v>
          </cell>
          <cell r="E606">
            <v>587</v>
          </cell>
          <cell r="F606">
            <v>1</v>
          </cell>
          <cell r="G606">
            <v>1</v>
          </cell>
          <cell r="H606" t="str">
            <v>BASE</v>
          </cell>
        </row>
        <row r="607">
          <cell r="A607" t="str">
            <v>18235</v>
          </cell>
          <cell r="B607" t="str">
            <v>2603</v>
          </cell>
          <cell r="C607" t="str">
            <v>SECRETARIA</v>
          </cell>
          <cell r="D607">
            <v>15704</v>
          </cell>
          <cell r="E607">
            <v>589</v>
          </cell>
          <cell r="F607">
            <v>1</v>
          </cell>
          <cell r="G607">
            <v>1</v>
          </cell>
          <cell r="H607" t="str">
            <v>BASE</v>
          </cell>
        </row>
        <row r="608">
          <cell r="A608" t="str">
            <v>19943</v>
          </cell>
          <cell r="B608" t="str">
            <v>2604</v>
          </cell>
          <cell r="C608" t="str">
            <v>JEFE DE ÁREA "B"</v>
          </cell>
          <cell r="D608">
            <v>15705</v>
          </cell>
          <cell r="E608">
            <v>559</v>
          </cell>
          <cell r="F608">
            <v>1</v>
          </cell>
          <cell r="G608">
            <v>1</v>
          </cell>
          <cell r="H608" t="str">
            <v>DETER-CONF</v>
          </cell>
        </row>
        <row r="609">
          <cell r="A609" t="str">
            <v>19335</v>
          </cell>
          <cell r="B609" t="str">
            <v>2605</v>
          </cell>
          <cell r="C609" t="str">
            <v>AUXILIAR DE SALA</v>
          </cell>
          <cell r="D609">
            <v>15705</v>
          </cell>
          <cell r="E609">
            <v>514</v>
          </cell>
          <cell r="F609">
            <v>1</v>
          </cell>
          <cell r="G609">
            <v>1</v>
          </cell>
          <cell r="H609" t="str">
            <v>BASE</v>
          </cell>
        </row>
        <row r="610">
          <cell r="A610" t="str">
            <v>19330</v>
          </cell>
          <cell r="B610" t="str">
            <v>2606</v>
          </cell>
          <cell r="C610" t="str">
            <v>AUXILIAR DE SALA</v>
          </cell>
          <cell r="D610">
            <v>15705</v>
          </cell>
          <cell r="E610">
            <v>514</v>
          </cell>
          <cell r="F610">
            <v>1</v>
          </cell>
          <cell r="G610">
            <v>1</v>
          </cell>
          <cell r="H610" t="str">
            <v>BASE</v>
          </cell>
        </row>
        <row r="611">
          <cell r="A611" t="str">
            <v>19008</v>
          </cell>
          <cell r="B611" t="str">
            <v>2607</v>
          </cell>
          <cell r="C611" t="str">
            <v>EDUCADORA</v>
          </cell>
          <cell r="D611">
            <v>15705</v>
          </cell>
          <cell r="E611">
            <v>546</v>
          </cell>
          <cell r="F611">
            <v>1</v>
          </cell>
          <cell r="G611">
            <v>1</v>
          </cell>
          <cell r="H611" t="str">
            <v>BASE</v>
          </cell>
        </row>
        <row r="612">
          <cell r="A612" t="str">
            <v>19331</v>
          </cell>
          <cell r="B612" t="str">
            <v>2608</v>
          </cell>
          <cell r="C612" t="str">
            <v>EDUCADORA</v>
          </cell>
          <cell r="D612">
            <v>15705</v>
          </cell>
          <cell r="E612">
            <v>546</v>
          </cell>
          <cell r="F612">
            <v>1</v>
          </cell>
          <cell r="G612">
            <v>1</v>
          </cell>
          <cell r="H612" t="str">
            <v>BASE</v>
          </cell>
        </row>
        <row r="613">
          <cell r="A613" t="str">
            <v>19416</v>
          </cell>
          <cell r="B613" t="str">
            <v>2609</v>
          </cell>
          <cell r="C613" t="str">
            <v>EDUCADORA</v>
          </cell>
          <cell r="D613">
            <v>15705</v>
          </cell>
          <cell r="E613">
            <v>546</v>
          </cell>
          <cell r="F613">
            <v>1</v>
          </cell>
          <cell r="G613">
            <v>1</v>
          </cell>
          <cell r="H613" t="str">
            <v>BASE</v>
          </cell>
        </row>
        <row r="614">
          <cell r="A614" t="str">
            <v/>
          </cell>
          <cell r="B614" t="str">
            <v>2610</v>
          </cell>
          <cell r="C614" t="str">
            <v>EDUCADORA</v>
          </cell>
          <cell r="D614">
            <v>15705</v>
          </cell>
          <cell r="E614">
            <v>546</v>
          </cell>
          <cell r="F614">
            <v>1</v>
          </cell>
          <cell r="G614">
            <v>1</v>
          </cell>
          <cell r="H614" t="str">
            <v>BASE</v>
          </cell>
        </row>
        <row r="615">
          <cell r="A615" t="str">
            <v>18053</v>
          </cell>
          <cell r="B615" t="str">
            <v>2611</v>
          </cell>
          <cell r="C615" t="str">
            <v>EDUCADORA</v>
          </cell>
          <cell r="D615">
            <v>15705</v>
          </cell>
          <cell r="E615">
            <v>546</v>
          </cell>
          <cell r="F615">
            <v>1</v>
          </cell>
          <cell r="G615">
            <v>1</v>
          </cell>
          <cell r="H615" t="str">
            <v>BASE</v>
          </cell>
        </row>
        <row r="616">
          <cell r="A616" t="str">
            <v>19329</v>
          </cell>
          <cell r="B616" t="str">
            <v>2612</v>
          </cell>
          <cell r="C616" t="str">
            <v>EDUCADORA</v>
          </cell>
          <cell r="D616">
            <v>15705</v>
          </cell>
          <cell r="E616">
            <v>546</v>
          </cell>
          <cell r="F616">
            <v>1</v>
          </cell>
          <cell r="G616">
            <v>1</v>
          </cell>
          <cell r="H616" t="str">
            <v>BASE</v>
          </cell>
        </row>
        <row r="617">
          <cell r="A617" t="str">
            <v>19158</v>
          </cell>
          <cell r="B617" t="str">
            <v>2613</v>
          </cell>
          <cell r="C617" t="str">
            <v>EDUCADORA</v>
          </cell>
          <cell r="D617">
            <v>15705</v>
          </cell>
          <cell r="E617">
            <v>546</v>
          </cell>
          <cell r="F617">
            <v>1</v>
          </cell>
          <cell r="G617">
            <v>1</v>
          </cell>
          <cell r="H617" t="str">
            <v>BASE</v>
          </cell>
        </row>
        <row r="618">
          <cell r="A618" t="str">
            <v>19865</v>
          </cell>
          <cell r="B618" t="str">
            <v>2614</v>
          </cell>
          <cell r="C618" t="str">
            <v>INTENDENTE</v>
          </cell>
          <cell r="D618">
            <v>15705</v>
          </cell>
          <cell r="E618">
            <v>556</v>
          </cell>
          <cell r="F618">
            <v>1</v>
          </cell>
          <cell r="G618">
            <v>1</v>
          </cell>
          <cell r="H618" t="str">
            <v>BASE</v>
          </cell>
        </row>
        <row r="619">
          <cell r="A619" t="str">
            <v>18026</v>
          </cell>
          <cell r="B619" t="str">
            <v>2615</v>
          </cell>
          <cell r="C619" t="str">
            <v>MÉDICO GENERAL</v>
          </cell>
          <cell r="D619">
            <v>15705</v>
          </cell>
          <cell r="E619">
            <v>581</v>
          </cell>
          <cell r="F619">
            <v>1</v>
          </cell>
          <cell r="G619">
            <v>1</v>
          </cell>
          <cell r="H619" t="str">
            <v>BASE</v>
          </cell>
        </row>
        <row r="620">
          <cell r="A620" t="str">
            <v>18151</v>
          </cell>
          <cell r="B620" t="str">
            <v>2616</v>
          </cell>
          <cell r="C620" t="str">
            <v>PSICÓLOGO (A)</v>
          </cell>
          <cell r="D620">
            <v>15705</v>
          </cell>
          <cell r="E620">
            <v>587</v>
          </cell>
          <cell r="F620">
            <v>1</v>
          </cell>
          <cell r="G620">
            <v>1</v>
          </cell>
          <cell r="H620" t="str">
            <v>BASE</v>
          </cell>
        </row>
        <row r="621">
          <cell r="A621" t="str">
            <v>18202</v>
          </cell>
          <cell r="B621" t="str">
            <v>2617</v>
          </cell>
          <cell r="C621" t="str">
            <v>SECRETARIA</v>
          </cell>
          <cell r="D621">
            <v>15705</v>
          </cell>
          <cell r="E621">
            <v>589</v>
          </cell>
          <cell r="F621">
            <v>1</v>
          </cell>
          <cell r="G621">
            <v>1</v>
          </cell>
          <cell r="H621" t="str">
            <v>BASE</v>
          </cell>
        </row>
        <row r="622">
          <cell r="A622" t="str">
            <v>18346</v>
          </cell>
          <cell r="B622" t="str">
            <v>2618</v>
          </cell>
          <cell r="C622" t="str">
            <v>TRABAJADOR (A) SOCIAL</v>
          </cell>
          <cell r="D622">
            <v>15705</v>
          </cell>
          <cell r="E622">
            <v>598</v>
          </cell>
          <cell r="F622">
            <v>1</v>
          </cell>
          <cell r="G622">
            <v>1</v>
          </cell>
          <cell r="H622" t="str">
            <v>BASE</v>
          </cell>
        </row>
        <row r="623">
          <cell r="A623" t="str">
            <v>20042</v>
          </cell>
          <cell r="B623" t="str">
            <v>2619</v>
          </cell>
          <cell r="C623" t="str">
            <v>JEFE DE ÁREA "B"</v>
          </cell>
          <cell r="D623">
            <v>15706</v>
          </cell>
          <cell r="E623">
            <v>559</v>
          </cell>
          <cell r="F623">
            <v>1</v>
          </cell>
          <cell r="G623">
            <v>1</v>
          </cell>
          <cell r="H623" t="str">
            <v>DETER-CONF</v>
          </cell>
        </row>
        <row r="624">
          <cell r="A624" t="str">
            <v/>
          </cell>
          <cell r="B624" t="str">
            <v>2620</v>
          </cell>
          <cell r="C624" t="str">
            <v>SUPERVISOR DE PROGRAMAS</v>
          </cell>
          <cell r="D624">
            <v>15706</v>
          </cell>
          <cell r="E624">
            <v>593</v>
          </cell>
          <cell r="F624">
            <v>1</v>
          </cell>
          <cell r="G624">
            <v>1</v>
          </cell>
          <cell r="H624" t="str">
            <v>CONFIANZA</v>
          </cell>
        </row>
        <row r="625">
          <cell r="A625" t="str">
            <v/>
          </cell>
          <cell r="B625" t="str">
            <v>2621</v>
          </cell>
          <cell r="C625" t="str">
            <v>SUPERVISOR</v>
          </cell>
          <cell r="D625">
            <v>15706</v>
          </cell>
          <cell r="E625">
            <v>640</v>
          </cell>
          <cell r="F625">
            <v>1</v>
          </cell>
          <cell r="G625">
            <v>1</v>
          </cell>
          <cell r="H625" t="str">
            <v>CONFIANZA</v>
          </cell>
        </row>
        <row r="626">
          <cell r="A626" t="str">
            <v/>
          </cell>
          <cell r="B626" t="str">
            <v>2622</v>
          </cell>
          <cell r="C626" t="str">
            <v>SUPERVISOR</v>
          </cell>
          <cell r="D626">
            <v>15706</v>
          </cell>
          <cell r="E626">
            <v>640</v>
          </cell>
          <cell r="F626">
            <v>1</v>
          </cell>
          <cell r="G626">
            <v>1</v>
          </cell>
          <cell r="H626" t="str">
            <v>CONFIANZA</v>
          </cell>
        </row>
        <row r="627">
          <cell r="A627" t="str">
            <v>19820</v>
          </cell>
          <cell r="B627" t="str">
            <v>2623</v>
          </cell>
          <cell r="C627" t="str">
            <v>AUXILIAR DE COCINA</v>
          </cell>
          <cell r="D627">
            <v>15706</v>
          </cell>
          <cell r="E627">
            <v>513</v>
          </cell>
          <cell r="F627">
            <v>1</v>
          </cell>
          <cell r="G627">
            <v>1</v>
          </cell>
          <cell r="H627" t="str">
            <v>BASE</v>
          </cell>
        </row>
        <row r="628">
          <cell r="A628" t="str">
            <v>19318</v>
          </cell>
          <cell r="B628" t="str">
            <v>2624</v>
          </cell>
          <cell r="C628" t="str">
            <v>AUXILIAR DE SALA</v>
          </cell>
          <cell r="D628">
            <v>15706</v>
          </cell>
          <cell r="E628">
            <v>514</v>
          </cell>
          <cell r="F628">
            <v>1</v>
          </cell>
          <cell r="G628">
            <v>1</v>
          </cell>
          <cell r="H628" t="str">
            <v>BASE</v>
          </cell>
        </row>
        <row r="629">
          <cell r="A629" t="str">
            <v>19789</v>
          </cell>
          <cell r="B629" t="str">
            <v>2625</v>
          </cell>
          <cell r="C629" t="str">
            <v>AUXILIAR DE SALA</v>
          </cell>
          <cell r="D629">
            <v>15706</v>
          </cell>
          <cell r="E629">
            <v>514</v>
          </cell>
          <cell r="F629">
            <v>1</v>
          </cell>
          <cell r="G629">
            <v>1</v>
          </cell>
          <cell r="H629" t="str">
            <v>BASE</v>
          </cell>
        </row>
        <row r="630">
          <cell r="A630" t="str">
            <v>18046</v>
          </cell>
          <cell r="B630" t="str">
            <v>2626</v>
          </cell>
          <cell r="C630" t="str">
            <v>AUXILIAR DE SALA</v>
          </cell>
          <cell r="D630">
            <v>15706</v>
          </cell>
          <cell r="E630">
            <v>514</v>
          </cell>
          <cell r="F630">
            <v>1</v>
          </cell>
          <cell r="G630">
            <v>1</v>
          </cell>
          <cell r="H630" t="str">
            <v>BASE</v>
          </cell>
        </row>
        <row r="631">
          <cell r="A631" t="str">
            <v>19314</v>
          </cell>
          <cell r="B631" t="str">
            <v>2627</v>
          </cell>
          <cell r="C631" t="str">
            <v>EDUCADORA</v>
          </cell>
          <cell r="D631">
            <v>15706</v>
          </cell>
          <cell r="E631">
            <v>546</v>
          </cell>
          <cell r="F631">
            <v>1</v>
          </cell>
          <cell r="G631">
            <v>1</v>
          </cell>
          <cell r="H631" t="str">
            <v>BASE</v>
          </cell>
        </row>
        <row r="632">
          <cell r="A632" t="str">
            <v>18842</v>
          </cell>
          <cell r="B632" t="str">
            <v>2628</v>
          </cell>
          <cell r="C632" t="str">
            <v>EDUCADORA</v>
          </cell>
          <cell r="D632">
            <v>15706</v>
          </cell>
          <cell r="E632">
            <v>546</v>
          </cell>
          <cell r="F632">
            <v>1</v>
          </cell>
          <cell r="G632">
            <v>1</v>
          </cell>
          <cell r="H632" t="str">
            <v>BASE</v>
          </cell>
        </row>
        <row r="633">
          <cell r="A633" t="str">
            <v>18054</v>
          </cell>
          <cell r="B633" t="str">
            <v>2629</v>
          </cell>
          <cell r="C633" t="str">
            <v>EDUCADORA</v>
          </cell>
          <cell r="D633">
            <v>15706</v>
          </cell>
          <cell r="E633">
            <v>546</v>
          </cell>
          <cell r="F633">
            <v>1</v>
          </cell>
          <cell r="G633">
            <v>1</v>
          </cell>
          <cell r="H633" t="str">
            <v>BASE</v>
          </cell>
        </row>
        <row r="634">
          <cell r="A634" t="str">
            <v>18025</v>
          </cell>
          <cell r="B634" t="str">
            <v>2630</v>
          </cell>
          <cell r="C634" t="str">
            <v>EDUCADORA</v>
          </cell>
          <cell r="D634">
            <v>15706</v>
          </cell>
          <cell r="E634">
            <v>546</v>
          </cell>
          <cell r="F634">
            <v>1</v>
          </cell>
          <cell r="G634">
            <v>1</v>
          </cell>
          <cell r="H634" t="str">
            <v>BASE</v>
          </cell>
        </row>
        <row r="635">
          <cell r="A635" t="str">
            <v/>
          </cell>
          <cell r="B635" t="str">
            <v>2631</v>
          </cell>
          <cell r="C635" t="str">
            <v>EDUCADORA</v>
          </cell>
          <cell r="D635">
            <v>15706</v>
          </cell>
          <cell r="E635">
            <v>546</v>
          </cell>
          <cell r="F635">
            <v>1</v>
          </cell>
          <cell r="G635">
            <v>1</v>
          </cell>
          <cell r="H635" t="str">
            <v>BASE</v>
          </cell>
        </row>
        <row r="636">
          <cell r="A636" t="str">
            <v/>
          </cell>
          <cell r="B636" t="str">
            <v>2632</v>
          </cell>
          <cell r="C636" t="str">
            <v>MÉDICO GENERAL</v>
          </cell>
          <cell r="D636">
            <v>15706</v>
          </cell>
          <cell r="E636">
            <v>581</v>
          </cell>
          <cell r="F636">
            <v>1</v>
          </cell>
          <cell r="G636">
            <v>1</v>
          </cell>
          <cell r="H636" t="str">
            <v>BASE</v>
          </cell>
        </row>
        <row r="637">
          <cell r="A637" t="str">
            <v>19512</v>
          </cell>
          <cell r="B637" t="str">
            <v>2633</v>
          </cell>
          <cell r="C637" t="str">
            <v>PSICÓLOGO (A)</v>
          </cell>
          <cell r="D637">
            <v>15706</v>
          </cell>
          <cell r="E637">
            <v>587</v>
          </cell>
          <cell r="F637">
            <v>1</v>
          </cell>
          <cell r="G637">
            <v>1</v>
          </cell>
          <cell r="H637" t="str">
            <v>BASE</v>
          </cell>
        </row>
        <row r="638">
          <cell r="A638" t="str">
            <v>18170</v>
          </cell>
          <cell r="B638" t="str">
            <v>2634</v>
          </cell>
          <cell r="C638" t="str">
            <v>TRABAJADOR (A) SOCIAL</v>
          </cell>
          <cell r="D638">
            <v>15706</v>
          </cell>
          <cell r="E638">
            <v>598</v>
          </cell>
          <cell r="F638">
            <v>1</v>
          </cell>
          <cell r="G638">
            <v>1</v>
          </cell>
          <cell r="H638" t="str">
            <v>BASE</v>
          </cell>
        </row>
        <row r="639">
          <cell r="A639" t="str">
            <v>20041</v>
          </cell>
          <cell r="B639" t="str">
            <v>2635</v>
          </cell>
          <cell r="C639" t="str">
            <v>JEFE DE ÁREA "B"</v>
          </cell>
          <cell r="D639">
            <v>15707</v>
          </cell>
          <cell r="E639">
            <v>559</v>
          </cell>
          <cell r="F639">
            <v>1</v>
          </cell>
          <cell r="G639">
            <v>1</v>
          </cell>
          <cell r="H639" t="str">
            <v>DETER-CONF</v>
          </cell>
        </row>
        <row r="640">
          <cell r="A640" t="str">
            <v/>
          </cell>
          <cell r="B640" t="str">
            <v>2636</v>
          </cell>
          <cell r="C640" t="str">
            <v>SUPERVISOR DE PROGRAMAS</v>
          </cell>
          <cell r="D640">
            <v>15707</v>
          </cell>
          <cell r="E640">
            <v>593</v>
          </cell>
          <cell r="F640">
            <v>1</v>
          </cell>
          <cell r="G640">
            <v>1</v>
          </cell>
          <cell r="H640" t="str">
            <v>CONFIANZA</v>
          </cell>
        </row>
        <row r="641">
          <cell r="A641" t="str">
            <v/>
          </cell>
          <cell r="B641" t="str">
            <v>2637</v>
          </cell>
          <cell r="C641" t="str">
            <v>SUPERVISOR</v>
          </cell>
          <cell r="D641">
            <v>15707</v>
          </cell>
          <cell r="E641">
            <v>640</v>
          </cell>
          <cell r="F641">
            <v>1</v>
          </cell>
          <cell r="G641">
            <v>1</v>
          </cell>
          <cell r="H641" t="str">
            <v>CONFIANZA</v>
          </cell>
        </row>
        <row r="642">
          <cell r="A642" t="str">
            <v>19393</v>
          </cell>
          <cell r="B642" t="str">
            <v>2638</v>
          </cell>
          <cell r="C642" t="str">
            <v>AUXILIAR DE COCINA</v>
          </cell>
          <cell r="D642">
            <v>15707</v>
          </cell>
          <cell r="E642">
            <v>513</v>
          </cell>
          <cell r="F642">
            <v>1</v>
          </cell>
          <cell r="G642">
            <v>1</v>
          </cell>
          <cell r="H642" t="str">
            <v>BASE</v>
          </cell>
        </row>
        <row r="643">
          <cell r="A643" t="str">
            <v>18505</v>
          </cell>
          <cell r="B643" t="str">
            <v>2639</v>
          </cell>
          <cell r="C643" t="str">
            <v>AUXILIAR DE COCINA</v>
          </cell>
          <cell r="D643">
            <v>15707</v>
          </cell>
          <cell r="E643">
            <v>513</v>
          </cell>
          <cell r="F643">
            <v>1</v>
          </cell>
          <cell r="G643">
            <v>1</v>
          </cell>
          <cell r="H643" t="str">
            <v>BASE</v>
          </cell>
        </row>
        <row r="644">
          <cell r="A644" t="str">
            <v/>
          </cell>
          <cell r="B644" t="str">
            <v>2640</v>
          </cell>
          <cell r="C644" t="str">
            <v>AUXILIAR DE SALA</v>
          </cell>
          <cell r="D644">
            <v>15707</v>
          </cell>
          <cell r="E644">
            <v>514</v>
          </cell>
          <cell r="F644">
            <v>1</v>
          </cell>
          <cell r="G644">
            <v>1</v>
          </cell>
          <cell r="H644" t="str">
            <v>BASE</v>
          </cell>
        </row>
        <row r="645">
          <cell r="A645" t="str">
            <v>19368</v>
          </cell>
          <cell r="B645" t="str">
            <v>2641</v>
          </cell>
          <cell r="C645" t="str">
            <v>AUXILIAR DE SALA</v>
          </cell>
          <cell r="D645">
            <v>15707</v>
          </cell>
          <cell r="E645">
            <v>514</v>
          </cell>
          <cell r="F645">
            <v>1</v>
          </cell>
          <cell r="G645">
            <v>1</v>
          </cell>
          <cell r="H645" t="str">
            <v>BASE</v>
          </cell>
        </row>
        <row r="646">
          <cell r="A646" t="str">
            <v>19294</v>
          </cell>
          <cell r="B646" t="str">
            <v>2642</v>
          </cell>
          <cell r="C646" t="str">
            <v>AUXILIAR DE SALA</v>
          </cell>
          <cell r="D646">
            <v>15707</v>
          </cell>
          <cell r="E646">
            <v>514</v>
          </cell>
          <cell r="F646">
            <v>1</v>
          </cell>
          <cell r="G646">
            <v>1</v>
          </cell>
          <cell r="H646" t="str">
            <v>BASE</v>
          </cell>
        </row>
        <row r="647">
          <cell r="A647" t="str">
            <v>18732</v>
          </cell>
          <cell r="B647" t="str">
            <v>2643</v>
          </cell>
          <cell r="C647" t="str">
            <v>AUXILIAR DE SALA</v>
          </cell>
          <cell r="D647">
            <v>15707</v>
          </cell>
          <cell r="E647">
            <v>514</v>
          </cell>
          <cell r="F647">
            <v>1</v>
          </cell>
          <cell r="G647">
            <v>1</v>
          </cell>
          <cell r="H647" t="str">
            <v>BASE</v>
          </cell>
        </row>
        <row r="648">
          <cell r="A648" t="str">
            <v>19362</v>
          </cell>
          <cell r="B648" t="str">
            <v>2644</v>
          </cell>
          <cell r="C648" t="str">
            <v>AUXILIAR DE SALA</v>
          </cell>
          <cell r="D648">
            <v>15707</v>
          </cell>
          <cell r="E648">
            <v>514</v>
          </cell>
          <cell r="F648">
            <v>1</v>
          </cell>
          <cell r="G648">
            <v>1</v>
          </cell>
          <cell r="H648" t="str">
            <v>BASE</v>
          </cell>
        </row>
        <row r="649">
          <cell r="A649" t="str">
            <v>19315</v>
          </cell>
          <cell r="B649" t="str">
            <v>2645</v>
          </cell>
          <cell r="C649" t="str">
            <v>EDUCADORA</v>
          </cell>
          <cell r="D649">
            <v>15707</v>
          </cell>
          <cell r="E649">
            <v>546</v>
          </cell>
          <cell r="F649">
            <v>1</v>
          </cell>
          <cell r="G649">
            <v>1</v>
          </cell>
          <cell r="H649" t="str">
            <v>BASE</v>
          </cell>
        </row>
        <row r="650">
          <cell r="A650" t="str">
            <v>18055</v>
          </cell>
          <cell r="B650" t="str">
            <v>2646</v>
          </cell>
          <cell r="C650" t="str">
            <v>EDUCADORA</v>
          </cell>
          <cell r="D650">
            <v>15707</v>
          </cell>
          <cell r="E650">
            <v>546</v>
          </cell>
          <cell r="F650">
            <v>1</v>
          </cell>
          <cell r="G650">
            <v>1</v>
          </cell>
          <cell r="H650" t="str">
            <v>BASE</v>
          </cell>
        </row>
        <row r="651">
          <cell r="A651" t="str">
            <v>18912</v>
          </cell>
          <cell r="B651" t="str">
            <v>2647</v>
          </cell>
          <cell r="C651" t="str">
            <v>EDUCADORA</v>
          </cell>
          <cell r="D651">
            <v>15707</v>
          </cell>
          <cell r="E651">
            <v>546</v>
          </cell>
          <cell r="F651">
            <v>1</v>
          </cell>
          <cell r="G651">
            <v>1</v>
          </cell>
          <cell r="H651" t="str">
            <v>BASE</v>
          </cell>
        </row>
        <row r="652">
          <cell r="A652" t="str">
            <v>19176</v>
          </cell>
          <cell r="B652" t="str">
            <v>2648</v>
          </cell>
          <cell r="C652" t="str">
            <v>EDUCADORA</v>
          </cell>
          <cell r="D652">
            <v>15707</v>
          </cell>
          <cell r="E652">
            <v>546</v>
          </cell>
          <cell r="F652">
            <v>1</v>
          </cell>
          <cell r="G652">
            <v>1</v>
          </cell>
          <cell r="H652" t="str">
            <v>BASE</v>
          </cell>
        </row>
        <row r="653">
          <cell r="A653" t="str">
            <v>19450</v>
          </cell>
          <cell r="B653" t="str">
            <v>2649</v>
          </cell>
          <cell r="C653" t="str">
            <v>PSICÓLOGO (A)</v>
          </cell>
          <cell r="D653">
            <v>15707</v>
          </cell>
          <cell r="E653">
            <v>587</v>
          </cell>
          <cell r="F653">
            <v>1</v>
          </cell>
          <cell r="G653">
            <v>1</v>
          </cell>
          <cell r="H653" t="str">
            <v>BASE</v>
          </cell>
        </row>
        <row r="654">
          <cell r="A654" t="str">
            <v>19130</v>
          </cell>
          <cell r="B654" t="str">
            <v>2650</v>
          </cell>
          <cell r="C654" t="str">
            <v>SECRETARIA</v>
          </cell>
          <cell r="D654">
            <v>15707</v>
          </cell>
          <cell r="E654">
            <v>589</v>
          </cell>
          <cell r="F654">
            <v>1</v>
          </cell>
          <cell r="G654">
            <v>1</v>
          </cell>
          <cell r="H654" t="str">
            <v>BASE</v>
          </cell>
        </row>
        <row r="655">
          <cell r="A655" t="str">
            <v>18669</v>
          </cell>
          <cell r="B655" t="str">
            <v>2651</v>
          </cell>
          <cell r="C655" t="str">
            <v>TRABAJADOR (A) SOCIAL</v>
          </cell>
          <cell r="D655">
            <v>15707</v>
          </cell>
          <cell r="E655">
            <v>598</v>
          </cell>
          <cell r="F655">
            <v>1</v>
          </cell>
          <cell r="G655">
            <v>1</v>
          </cell>
          <cell r="H655" t="str">
            <v>BASE</v>
          </cell>
        </row>
        <row r="656">
          <cell r="A656" t="str">
            <v>20270</v>
          </cell>
          <cell r="B656" t="str">
            <v>2652</v>
          </cell>
          <cell r="C656" t="str">
            <v>JEFE DE ÁREA "B"</v>
          </cell>
          <cell r="D656">
            <v>15708</v>
          </cell>
          <cell r="E656">
            <v>559</v>
          </cell>
          <cell r="F656">
            <v>1</v>
          </cell>
          <cell r="G656">
            <v>1</v>
          </cell>
          <cell r="H656" t="str">
            <v>DETER-CONF</v>
          </cell>
        </row>
        <row r="657">
          <cell r="A657" t="str">
            <v/>
          </cell>
          <cell r="B657" t="str">
            <v>2653</v>
          </cell>
          <cell r="C657" t="str">
            <v>SUPERVISOR</v>
          </cell>
          <cell r="D657">
            <v>15708</v>
          </cell>
          <cell r="E657">
            <v>640</v>
          </cell>
          <cell r="F657">
            <v>1</v>
          </cell>
          <cell r="G657">
            <v>1</v>
          </cell>
          <cell r="H657" t="str">
            <v>CONFIANZA</v>
          </cell>
        </row>
        <row r="658">
          <cell r="A658" t="str">
            <v/>
          </cell>
          <cell r="B658" t="str">
            <v>2654</v>
          </cell>
          <cell r="C658" t="str">
            <v>SUPERVISOR</v>
          </cell>
          <cell r="D658">
            <v>15708</v>
          </cell>
          <cell r="E658">
            <v>640</v>
          </cell>
          <cell r="F658">
            <v>1</v>
          </cell>
          <cell r="G658">
            <v>1</v>
          </cell>
          <cell r="H658" t="str">
            <v>CONFIANZA</v>
          </cell>
        </row>
        <row r="659">
          <cell r="A659" t="str">
            <v>19302</v>
          </cell>
          <cell r="B659" t="str">
            <v>2655</v>
          </cell>
          <cell r="C659" t="str">
            <v>AUXILIAR DE COCINA</v>
          </cell>
          <cell r="D659">
            <v>15708</v>
          </cell>
          <cell r="E659">
            <v>513</v>
          </cell>
          <cell r="F659">
            <v>1</v>
          </cell>
          <cell r="G659">
            <v>1</v>
          </cell>
          <cell r="H659" t="str">
            <v>BASE</v>
          </cell>
        </row>
        <row r="660">
          <cell r="A660" t="str">
            <v>19303</v>
          </cell>
          <cell r="B660" t="str">
            <v>2656</v>
          </cell>
          <cell r="C660" t="str">
            <v>AUXILIAR DE COCINA</v>
          </cell>
          <cell r="D660">
            <v>15708</v>
          </cell>
          <cell r="E660">
            <v>513</v>
          </cell>
          <cell r="F660">
            <v>1</v>
          </cell>
          <cell r="G660">
            <v>1</v>
          </cell>
          <cell r="H660" t="str">
            <v>BASE</v>
          </cell>
        </row>
        <row r="661">
          <cell r="A661" t="str">
            <v>19280</v>
          </cell>
          <cell r="B661" t="str">
            <v>2657</v>
          </cell>
          <cell r="C661" t="str">
            <v>AUXILIAR DE SALA</v>
          </cell>
          <cell r="D661">
            <v>15708</v>
          </cell>
          <cell r="E661">
            <v>514</v>
          </cell>
          <cell r="F661">
            <v>1</v>
          </cell>
          <cell r="G661">
            <v>1</v>
          </cell>
          <cell r="H661" t="str">
            <v>BASE</v>
          </cell>
        </row>
        <row r="662">
          <cell r="A662" t="str">
            <v>19319</v>
          </cell>
          <cell r="B662" t="str">
            <v>2658</v>
          </cell>
          <cell r="C662" t="str">
            <v>AUXILIAR DE SALA</v>
          </cell>
          <cell r="D662">
            <v>15708</v>
          </cell>
          <cell r="E662">
            <v>514</v>
          </cell>
          <cell r="F662">
            <v>1</v>
          </cell>
          <cell r="G662">
            <v>1</v>
          </cell>
          <cell r="H662" t="str">
            <v>BASE</v>
          </cell>
        </row>
        <row r="663">
          <cell r="A663" t="str">
            <v>19317</v>
          </cell>
          <cell r="B663" t="str">
            <v>2659</v>
          </cell>
          <cell r="C663" t="str">
            <v>AUXILIAR DE SALA</v>
          </cell>
          <cell r="D663">
            <v>15708</v>
          </cell>
          <cell r="E663">
            <v>514</v>
          </cell>
          <cell r="F663">
            <v>1</v>
          </cell>
          <cell r="G663">
            <v>1</v>
          </cell>
          <cell r="H663" t="str">
            <v>BASE</v>
          </cell>
        </row>
        <row r="664">
          <cell r="A664" t="str">
            <v>19805</v>
          </cell>
          <cell r="B664" t="str">
            <v>2660</v>
          </cell>
          <cell r="C664" t="str">
            <v>AUXILIAR DE SALA</v>
          </cell>
          <cell r="D664">
            <v>15708</v>
          </cell>
          <cell r="E664">
            <v>514</v>
          </cell>
          <cell r="F664">
            <v>1</v>
          </cell>
          <cell r="G664">
            <v>1</v>
          </cell>
          <cell r="H664" t="str">
            <v>DETER-BASE</v>
          </cell>
        </row>
        <row r="665">
          <cell r="A665" t="str">
            <v>19373</v>
          </cell>
          <cell r="B665" t="str">
            <v>2661</v>
          </cell>
          <cell r="C665" t="str">
            <v>AUXILIAR DE SALA</v>
          </cell>
          <cell r="D665">
            <v>15708</v>
          </cell>
          <cell r="E665">
            <v>514</v>
          </cell>
          <cell r="F665">
            <v>1</v>
          </cell>
          <cell r="G665">
            <v>1</v>
          </cell>
          <cell r="H665" t="str">
            <v>BASE</v>
          </cell>
        </row>
        <row r="666">
          <cell r="A666" t="str">
            <v>19327</v>
          </cell>
          <cell r="B666" t="str">
            <v>2662</v>
          </cell>
          <cell r="C666" t="str">
            <v>AUXILIAR DE SALA</v>
          </cell>
          <cell r="D666">
            <v>15708</v>
          </cell>
          <cell r="E666">
            <v>514</v>
          </cell>
          <cell r="F666">
            <v>1</v>
          </cell>
          <cell r="G666">
            <v>1</v>
          </cell>
          <cell r="H666" t="str">
            <v>BASE</v>
          </cell>
        </row>
        <row r="667">
          <cell r="A667" t="str">
            <v>19323</v>
          </cell>
          <cell r="B667" t="str">
            <v>2663</v>
          </cell>
          <cell r="C667" t="str">
            <v>AUXILIAR DE SALA</v>
          </cell>
          <cell r="D667">
            <v>15708</v>
          </cell>
          <cell r="E667">
            <v>514</v>
          </cell>
          <cell r="F667">
            <v>1</v>
          </cell>
          <cell r="G667">
            <v>1</v>
          </cell>
          <cell r="H667" t="str">
            <v>BASE</v>
          </cell>
        </row>
        <row r="668">
          <cell r="A668" t="str">
            <v>19332</v>
          </cell>
          <cell r="B668" t="str">
            <v>2664</v>
          </cell>
          <cell r="C668" t="str">
            <v>AUXILIAR DE SALA</v>
          </cell>
          <cell r="D668">
            <v>15708</v>
          </cell>
          <cell r="E668">
            <v>514</v>
          </cell>
          <cell r="F668">
            <v>1</v>
          </cell>
          <cell r="G668">
            <v>1</v>
          </cell>
          <cell r="H668" t="str">
            <v>BASE</v>
          </cell>
        </row>
        <row r="669">
          <cell r="A669" t="str">
            <v>18566</v>
          </cell>
          <cell r="B669" t="str">
            <v>2665</v>
          </cell>
          <cell r="C669" t="str">
            <v>AUXILIAR DE SALA</v>
          </cell>
          <cell r="D669">
            <v>15708</v>
          </cell>
          <cell r="E669">
            <v>514</v>
          </cell>
          <cell r="F669">
            <v>1</v>
          </cell>
          <cell r="G669">
            <v>1</v>
          </cell>
          <cell r="H669" t="str">
            <v>BASE</v>
          </cell>
        </row>
        <row r="670">
          <cell r="A670" t="str">
            <v/>
          </cell>
          <cell r="B670" t="str">
            <v>2666</v>
          </cell>
          <cell r="C670" t="str">
            <v>AUXILIAR DE SALA</v>
          </cell>
          <cell r="D670">
            <v>15708</v>
          </cell>
          <cell r="E670">
            <v>514</v>
          </cell>
          <cell r="F670">
            <v>1</v>
          </cell>
          <cell r="G670">
            <v>1</v>
          </cell>
          <cell r="H670" t="str">
            <v>BASE</v>
          </cell>
        </row>
        <row r="671">
          <cell r="A671" t="str">
            <v>18675</v>
          </cell>
          <cell r="B671" t="str">
            <v>2667</v>
          </cell>
          <cell r="C671" t="str">
            <v>AUXILIAR DE SALA</v>
          </cell>
          <cell r="D671">
            <v>15708</v>
          </cell>
          <cell r="E671">
            <v>514</v>
          </cell>
          <cell r="F671">
            <v>1</v>
          </cell>
          <cell r="G671">
            <v>1</v>
          </cell>
          <cell r="H671" t="str">
            <v>BASE</v>
          </cell>
        </row>
        <row r="672">
          <cell r="A672" t="str">
            <v>19028</v>
          </cell>
          <cell r="B672" t="str">
            <v>2668</v>
          </cell>
          <cell r="C672" t="str">
            <v>COCINERA</v>
          </cell>
          <cell r="D672">
            <v>15708</v>
          </cell>
          <cell r="E672">
            <v>526</v>
          </cell>
          <cell r="F672">
            <v>1</v>
          </cell>
          <cell r="G672">
            <v>1</v>
          </cell>
          <cell r="H672" t="str">
            <v>BASE</v>
          </cell>
        </row>
        <row r="673">
          <cell r="A673" t="str">
            <v>19313</v>
          </cell>
          <cell r="B673" t="str">
            <v>2669</v>
          </cell>
          <cell r="C673" t="str">
            <v>EDUCADORA</v>
          </cell>
          <cell r="D673">
            <v>15708</v>
          </cell>
          <cell r="E673">
            <v>546</v>
          </cell>
          <cell r="F673">
            <v>1</v>
          </cell>
          <cell r="G673">
            <v>1</v>
          </cell>
          <cell r="H673" t="str">
            <v>BASE</v>
          </cell>
        </row>
        <row r="674">
          <cell r="A674" t="str">
            <v>19337</v>
          </cell>
          <cell r="B674" t="str">
            <v>2670</v>
          </cell>
          <cell r="C674" t="str">
            <v>EDUCADORA</v>
          </cell>
          <cell r="D674">
            <v>15708</v>
          </cell>
          <cell r="E674">
            <v>546</v>
          </cell>
          <cell r="F674">
            <v>1</v>
          </cell>
          <cell r="G674">
            <v>1</v>
          </cell>
          <cell r="H674" t="str">
            <v>BASE</v>
          </cell>
        </row>
        <row r="675">
          <cell r="A675" t="str">
            <v>19304</v>
          </cell>
          <cell r="B675" t="str">
            <v>2671</v>
          </cell>
          <cell r="C675" t="str">
            <v>EDUCADORA</v>
          </cell>
          <cell r="D675">
            <v>15708</v>
          </cell>
          <cell r="E675">
            <v>546</v>
          </cell>
          <cell r="F675">
            <v>1</v>
          </cell>
          <cell r="G675">
            <v>1</v>
          </cell>
          <cell r="H675" t="str">
            <v>BASE</v>
          </cell>
        </row>
        <row r="676">
          <cell r="A676" t="str">
            <v>19370</v>
          </cell>
          <cell r="B676" t="str">
            <v>2672</v>
          </cell>
          <cell r="C676" t="str">
            <v>EDUCADORA</v>
          </cell>
          <cell r="D676">
            <v>15708</v>
          </cell>
          <cell r="E676">
            <v>546</v>
          </cell>
          <cell r="F676">
            <v>1</v>
          </cell>
          <cell r="G676">
            <v>1</v>
          </cell>
          <cell r="H676" t="str">
            <v>BASE</v>
          </cell>
        </row>
        <row r="677">
          <cell r="A677" t="str">
            <v>19286</v>
          </cell>
          <cell r="B677" t="str">
            <v>2673</v>
          </cell>
          <cell r="C677" t="str">
            <v>EDUCADORA</v>
          </cell>
          <cell r="D677">
            <v>15708</v>
          </cell>
          <cell r="E677">
            <v>546</v>
          </cell>
          <cell r="F677">
            <v>1</v>
          </cell>
          <cell r="G677">
            <v>1</v>
          </cell>
          <cell r="H677" t="str">
            <v>BASE</v>
          </cell>
        </row>
        <row r="678">
          <cell r="A678" t="str">
            <v>19172</v>
          </cell>
          <cell r="B678" t="str">
            <v>2674</v>
          </cell>
          <cell r="C678" t="str">
            <v>EDUCADORA</v>
          </cell>
          <cell r="D678">
            <v>15708</v>
          </cell>
          <cell r="E678">
            <v>546</v>
          </cell>
          <cell r="F678">
            <v>1</v>
          </cell>
          <cell r="G678">
            <v>1</v>
          </cell>
          <cell r="H678" t="str">
            <v>BASE</v>
          </cell>
        </row>
        <row r="679">
          <cell r="A679" t="str">
            <v>19363</v>
          </cell>
          <cell r="B679" t="str">
            <v>2675</v>
          </cell>
          <cell r="C679" t="str">
            <v>INTENDENTE</v>
          </cell>
          <cell r="D679">
            <v>15708</v>
          </cell>
          <cell r="E679">
            <v>556</v>
          </cell>
          <cell r="F679">
            <v>1</v>
          </cell>
          <cell r="G679">
            <v>1</v>
          </cell>
          <cell r="H679" t="str">
            <v>BASE</v>
          </cell>
        </row>
        <row r="680">
          <cell r="A680" t="str">
            <v>18052</v>
          </cell>
          <cell r="B680" t="str">
            <v>2676</v>
          </cell>
          <cell r="C680" t="str">
            <v>PSICÓLOGO (A)</v>
          </cell>
          <cell r="D680">
            <v>15708</v>
          </cell>
          <cell r="E680">
            <v>587</v>
          </cell>
          <cell r="F680">
            <v>1</v>
          </cell>
          <cell r="G680">
            <v>1</v>
          </cell>
          <cell r="H680" t="str">
            <v>BASE</v>
          </cell>
        </row>
        <row r="681">
          <cell r="A681" t="str">
            <v>19381</v>
          </cell>
          <cell r="B681" t="str">
            <v>2677</v>
          </cell>
          <cell r="C681" t="str">
            <v>SECRETARIA</v>
          </cell>
          <cell r="D681">
            <v>15708</v>
          </cell>
          <cell r="E681">
            <v>589</v>
          </cell>
          <cell r="F681">
            <v>1</v>
          </cell>
          <cell r="G681">
            <v>1</v>
          </cell>
          <cell r="H681" t="str">
            <v>BASE</v>
          </cell>
        </row>
        <row r="682">
          <cell r="A682" t="str">
            <v>18009</v>
          </cell>
          <cell r="B682" t="str">
            <v>2678</v>
          </cell>
          <cell r="C682" t="str">
            <v>TRABAJADOR (A) SOCIAL</v>
          </cell>
          <cell r="D682">
            <v>15708</v>
          </cell>
          <cell r="E682">
            <v>598</v>
          </cell>
          <cell r="F682">
            <v>1</v>
          </cell>
          <cell r="G682">
            <v>1</v>
          </cell>
          <cell r="H682" t="str">
            <v>BASE</v>
          </cell>
        </row>
        <row r="683">
          <cell r="A683" t="str">
            <v>20040</v>
          </cell>
          <cell r="B683" t="str">
            <v>2679</v>
          </cell>
          <cell r="C683" t="str">
            <v>JEFE DE ÁREA "B"</v>
          </cell>
          <cell r="D683">
            <v>15709</v>
          </cell>
          <cell r="E683">
            <v>559</v>
          </cell>
          <cell r="F683">
            <v>1</v>
          </cell>
          <cell r="G683">
            <v>1</v>
          </cell>
          <cell r="H683" t="str">
            <v>DETER-CONF</v>
          </cell>
        </row>
        <row r="684">
          <cell r="A684" t="str">
            <v/>
          </cell>
          <cell r="B684" t="str">
            <v>2680</v>
          </cell>
          <cell r="C684" t="str">
            <v>SUPERVISOR</v>
          </cell>
          <cell r="D684">
            <v>15709</v>
          </cell>
          <cell r="E684">
            <v>640</v>
          </cell>
          <cell r="F684">
            <v>1</v>
          </cell>
          <cell r="G684">
            <v>1</v>
          </cell>
          <cell r="H684" t="str">
            <v>CONFIANZA</v>
          </cell>
        </row>
        <row r="685">
          <cell r="A685" t="str">
            <v/>
          </cell>
          <cell r="B685" t="str">
            <v>2681</v>
          </cell>
          <cell r="C685" t="str">
            <v>AUXILIAR DE SALA</v>
          </cell>
          <cell r="D685">
            <v>15709</v>
          </cell>
          <cell r="E685">
            <v>514</v>
          </cell>
          <cell r="F685">
            <v>1</v>
          </cell>
          <cell r="G685">
            <v>1</v>
          </cell>
          <cell r="H685" t="str">
            <v>BASE</v>
          </cell>
        </row>
        <row r="686">
          <cell r="A686" t="str">
            <v>18228</v>
          </cell>
          <cell r="B686" t="str">
            <v>2682</v>
          </cell>
          <cell r="C686" t="str">
            <v>AUXILIAR DE SALA</v>
          </cell>
          <cell r="D686">
            <v>15709</v>
          </cell>
          <cell r="E686">
            <v>514</v>
          </cell>
          <cell r="F686">
            <v>1</v>
          </cell>
          <cell r="G686">
            <v>1</v>
          </cell>
          <cell r="H686" t="str">
            <v>BASE</v>
          </cell>
        </row>
        <row r="687">
          <cell r="A687" t="str">
            <v>19320</v>
          </cell>
          <cell r="B687" t="str">
            <v>2683</v>
          </cell>
          <cell r="C687" t="str">
            <v>AUXILIAR DE SALA</v>
          </cell>
          <cell r="D687">
            <v>15709</v>
          </cell>
          <cell r="E687">
            <v>514</v>
          </cell>
          <cell r="F687">
            <v>1</v>
          </cell>
          <cell r="G687">
            <v>1</v>
          </cell>
          <cell r="H687" t="str">
            <v>BASE</v>
          </cell>
        </row>
        <row r="688">
          <cell r="A688" t="str">
            <v>18244</v>
          </cell>
          <cell r="B688" t="str">
            <v>2684</v>
          </cell>
          <cell r="C688" t="str">
            <v>AUXILIAR DE SALA</v>
          </cell>
          <cell r="D688">
            <v>15709</v>
          </cell>
          <cell r="E688">
            <v>514</v>
          </cell>
          <cell r="F688">
            <v>1</v>
          </cell>
          <cell r="G688">
            <v>1</v>
          </cell>
          <cell r="H688" t="str">
            <v>BASE</v>
          </cell>
        </row>
        <row r="689">
          <cell r="A689" t="str">
            <v>19307</v>
          </cell>
          <cell r="B689" t="str">
            <v>2685</v>
          </cell>
          <cell r="C689" t="str">
            <v>AUXILIAR DE SALA</v>
          </cell>
          <cell r="D689">
            <v>15709</v>
          </cell>
          <cell r="E689">
            <v>514</v>
          </cell>
          <cell r="F689">
            <v>1</v>
          </cell>
          <cell r="G689">
            <v>1</v>
          </cell>
          <cell r="H689" t="str">
            <v>BASE</v>
          </cell>
        </row>
        <row r="690">
          <cell r="A690" t="str">
            <v>18674</v>
          </cell>
          <cell r="B690" t="str">
            <v>2686</v>
          </cell>
          <cell r="C690" t="str">
            <v>AUXILIAR DE SALA</v>
          </cell>
          <cell r="D690">
            <v>15709</v>
          </cell>
          <cell r="E690">
            <v>514</v>
          </cell>
          <cell r="F690">
            <v>1</v>
          </cell>
          <cell r="G690">
            <v>1</v>
          </cell>
          <cell r="H690" t="str">
            <v>BASE</v>
          </cell>
        </row>
        <row r="691">
          <cell r="A691" t="str">
            <v/>
          </cell>
          <cell r="B691" t="str">
            <v>2687</v>
          </cell>
          <cell r="C691" t="str">
            <v>COCINERA</v>
          </cell>
          <cell r="D691">
            <v>15709</v>
          </cell>
          <cell r="E691">
            <v>526</v>
          </cell>
          <cell r="F691">
            <v>1</v>
          </cell>
          <cell r="G691">
            <v>1</v>
          </cell>
          <cell r="H691" t="str">
            <v>BASE</v>
          </cell>
        </row>
        <row r="692">
          <cell r="A692" t="str">
            <v>18185</v>
          </cell>
          <cell r="B692" t="str">
            <v>2688</v>
          </cell>
          <cell r="C692" t="str">
            <v>EDUCADORA</v>
          </cell>
          <cell r="D692">
            <v>15709</v>
          </cell>
          <cell r="E692">
            <v>546</v>
          </cell>
          <cell r="F692">
            <v>1</v>
          </cell>
          <cell r="G692">
            <v>1</v>
          </cell>
          <cell r="H692" t="str">
            <v>BASE</v>
          </cell>
        </row>
        <row r="693">
          <cell r="A693" t="str">
            <v/>
          </cell>
          <cell r="B693" t="str">
            <v>2689</v>
          </cell>
          <cell r="C693" t="str">
            <v>EDUCADORA</v>
          </cell>
          <cell r="D693">
            <v>15709</v>
          </cell>
          <cell r="E693">
            <v>546</v>
          </cell>
          <cell r="F693">
            <v>1</v>
          </cell>
          <cell r="G693">
            <v>1</v>
          </cell>
          <cell r="H693" t="str">
            <v>BASE</v>
          </cell>
        </row>
        <row r="694">
          <cell r="A694" t="str">
            <v>18238</v>
          </cell>
          <cell r="B694" t="str">
            <v>2690</v>
          </cell>
          <cell r="C694" t="str">
            <v>EDUCADORA</v>
          </cell>
          <cell r="D694">
            <v>15709</v>
          </cell>
          <cell r="E694">
            <v>546</v>
          </cell>
          <cell r="F694">
            <v>1</v>
          </cell>
          <cell r="G694">
            <v>1</v>
          </cell>
          <cell r="H694" t="str">
            <v>BASE</v>
          </cell>
        </row>
        <row r="695">
          <cell r="A695" t="str">
            <v>18689</v>
          </cell>
          <cell r="B695" t="str">
            <v>2691</v>
          </cell>
          <cell r="C695" t="str">
            <v>EDUCADORA</v>
          </cell>
          <cell r="D695">
            <v>15709</v>
          </cell>
          <cell r="E695">
            <v>546</v>
          </cell>
          <cell r="F695">
            <v>1</v>
          </cell>
          <cell r="G695">
            <v>1</v>
          </cell>
          <cell r="H695" t="str">
            <v>BASE</v>
          </cell>
        </row>
        <row r="696">
          <cell r="A696" t="str">
            <v/>
          </cell>
          <cell r="B696" t="str">
            <v>2692</v>
          </cell>
          <cell r="C696" t="str">
            <v>EDUCADORA</v>
          </cell>
          <cell r="D696">
            <v>15709</v>
          </cell>
          <cell r="E696">
            <v>546</v>
          </cell>
          <cell r="F696">
            <v>1</v>
          </cell>
          <cell r="G696">
            <v>1</v>
          </cell>
          <cell r="H696" t="str">
            <v>BASE</v>
          </cell>
        </row>
        <row r="697">
          <cell r="A697" t="str">
            <v>19325</v>
          </cell>
          <cell r="B697" t="str">
            <v>2693</v>
          </cell>
          <cell r="C697" t="str">
            <v>EDUCADORA</v>
          </cell>
          <cell r="D697">
            <v>15709</v>
          </cell>
          <cell r="E697">
            <v>546</v>
          </cell>
          <cell r="F697">
            <v>1</v>
          </cell>
          <cell r="G697">
            <v>1</v>
          </cell>
          <cell r="H697" t="str">
            <v>BASE</v>
          </cell>
        </row>
        <row r="698">
          <cell r="A698" t="str">
            <v>19832</v>
          </cell>
          <cell r="B698" t="str">
            <v>2694</v>
          </cell>
          <cell r="C698" t="str">
            <v>INTENDENTE</v>
          </cell>
          <cell r="D698">
            <v>15709</v>
          </cell>
          <cell r="E698">
            <v>556</v>
          </cell>
          <cell r="F698">
            <v>1</v>
          </cell>
          <cell r="G698">
            <v>1</v>
          </cell>
          <cell r="H698" t="str">
            <v>BASE</v>
          </cell>
        </row>
        <row r="699">
          <cell r="A699" t="str">
            <v/>
          </cell>
          <cell r="B699" t="str">
            <v>2695</v>
          </cell>
          <cell r="C699" t="str">
            <v>MÉDICO GENERAL</v>
          </cell>
          <cell r="D699">
            <v>15709</v>
          </cell>
          <cell r="E699">
            <v>581</v>
          </cell>
          <cell r="F699">
            <v>1</v>
          </cell>
          <cell r="G699">
            <v>1</v>
          </cell>
          <cell r="H699" t="str">
            <v>BASE</v>
          </cell>
        </row>
        <row r="700">
          <cell r="A700" t="str">
            <v>18668</v>
          </cell>
          <cell r="B700" t="str">
            <v>2696</v>
          </cell>
          <cell r="C700" t="str">
            <v>PSICÓLOGO (A)</v>
          </cell>
          <cell r="D700">
            <v>15709</v>
          </cell>
          <cell r="E700">
            <v>587</v>
          </cell>
          <cell r="F700">
            <v>1</v>
          </cell>
          <cell r="G700">
            <v>1</v>
          </cell>
          <cell r="H700" t="str">
            <v>BASE</v>
          </cell>
        </row>
        <row r="701">
          <cell r="A701" t="str">
            <v>18757</v>
          </cell>
          <cell r="B701" t="str">
            <v>2697</v>
          </cell>
          <cell r="C701" t="str">
            <v>SECRETARIA DE JEFE DE DEPARTAMENTO</v>
          </cell>
          <cell r="D701">
            <v>15709</v>
          </cell>
          <cell r="E701">
            <v>590</v>
          </cell>
          <cell r="F701">
            <v>1</v>
          </cell>
          <cell r="G701">
            <v>1</v>
          </cell>
          <cell r="H701" t="str">
            <v>BASE</v>
          </cell>
        </row>
        <row r="702">
          <cell r="A702" t="str">
            <v>19132</v>
          </cell>
          <cell r="B702" t="str">
            <v>2698</v>
          </cell>
          <cell r="C702" t="str">
            <v>TRABAJADOR (A) SOCIAL</v>
          </cell>
          <cell r="D702">
            <v>15709</v>
          </cell>
          <cell r="E702">
            <v>598</v>
          </cell>
          <cell r="F702">
            <v>1</v>
          </cell>
          <cell r="G702">
            <v>1</v>
          </cell>
          <cell r="H702" t="str">
            <v>BASE</v>
          </cell>
        </row>
        <row r="703">
          <cell r="A703" t="str">
            <v>20146</v>
          </cell>
          <cell r="B703" t="str">
            <v>2699</v>
          </cell>
          <cell r="C703" t="str">
            <v>JEFE DE ÁREA "B"</v>
          </cell>
          <cell r="D703">
            <v>15710</v>
          </cell>
          <cell r="E703">
            <v>559</v>
          </cell>
          <cell r="F703">
            <v>1</v>
          </cell>
          <cell r="G703">
            <v>1</v>
          </cell>
          <cell r="H703" t="str">
            <v>DETER-CONF</v>
          </cell>
        </row>
        <row r="704">
          <cell r="A704" t="str">
            <v>20046</v>
          </cell>
          <cell r="B704" t="str">
            <v>2700</v>
          </cell>
          <cell r="C704" t="str">
            <v>SUPERVISOR</v>
          </cell>
          <cell r="D704">
            <v>15710</v>
          </cell>
          <cell r="E704">
            <v>640</v>
          </cell>
          <cell r="F704">
            <v>1</v>
          </cell>
          <cell r="G704">
            <v>1</v>
          </cell>
          <cell r="H704" t="str">
            <v>DETER-CONF</v>
          </cell>
        </row>
        <row r="705">
          <cell r="A705" t="str">
            <v/>
          </cell>
          <cell r="B705" t="str">
            <v>2701</v>
          </cell>
          <cell r="C705" t="str">
            <v>SUPERVISOR</v>
          </cell>
          <cell r="D705">
            <v>15710</v>
          </cell>
          <cell r="E705">
            <v>640</v>
          </cell>
          <cell r="F705">
            <v>1</v>
          </cell>
          <cell r="G705">
            <v>1</v>
          </cell>
          <cell r="H705" t="str">
            <v>CONFIANZA</v>
          </cell>
        </row>
        <row r="706">
          <cell r="A706" t="str">
            <v/>
          </cell>
          <cell r="B706" t="str">
            <v>2702</v>
          </cell>
          <cell r="C706" t="str">
            <v>AUXILIAR DE SALA</v>
          </cell>
          <cell r="D706">
            <v>15710</v>
          </cell>
          <cell r="E706">
            <v>514</v>
          </cell>
          <cell r="F706">
            <v>1</v>
          </cell>
          <cell r="G706">
            <v>1</v>
          </cell>
          <cell r="H706" t="str">
            <v>BASE</v>
          </cell>
        </row>
        <row r="707">
          <cell r="A707" t="str">
            <v>19751</v>
          </cell>
          <cell r="B707" t="str">
            <v>2703</v>
          </cell>
          <cell r="C707" t="str">
            <v>AUXILIAR DE SALA</v>
          </cell>
          <cell r="D707">
            <v>15710</v>
          </cell>
          <cell r="E707">
            <v>514</v>
          </cell>
          <cell r="F707">
            <v>1</v>
          </cell>
          <cell r="G707">
            <v>1</v>
          </cell>
          <cell r="H707" t="str">
            <v>BASE</v>
          </cell>
        </row>
        <row r="708">
          <cell r="A708" t="str">
            <v>19770</v>
          </cell>
          <cell r="B708" t="str">
            <v>2704</v>
          </cell>
          <cell r="C708" t="str">
            <v>AUXILIAR DE SALA</v>
          </cell>
          <cell r="D708">
            <v>15710</v>
          </cell>
          <cell r="E708">
            <v>514</v>
          </cell>
          <cell r="F708">
            <v>1</v>
          </cell>
          <cell r="G708">
            <v>1</v>
          </cell>
          <cell r="H708" t="str">
            <v>BASE</v>
          </cell>
        </row>
        <row r="709">
          <cell r="A709" t="str">
            <v>19819</v>
          </cell>
          <cell r="B709" t="str">
            <v>2705</v>
          </cell>
          <cell r="C709" t="str">
            <v>AUXILIAR DE SALA</v>
          </cell>
          <cell r="D709">
            <v>15710</v>
          </cell>
          <cell r="E709">
            <v>514</v>
          </cell>
          <cell r="F709">
            <v>1</v>
          </cell>
          <cell r="G709">
            <v>1</v>
          </cell>
          <cell r="H709" t="str">
            <v>DETER-BASE</v>
          </cell>
        </row>
        <row r="710">
          <cell r="A710" t="str">
            <v>18846</v>
          </cell>
          <cell r="B710" t="str">
            <v>2706</v>
          </cell>
          <cell r="C710" t="str">
            <v>AUXILIAR DE SALA</v>
          </cell>
          <cell r="D710">
            <v>15710</v>
          </cell>
          <cell r="E710">
            <v>514</v>
          </cell>
          <cell r="F710">
            <v>1</v>
          </cell>
          <cell r="G710">
            <v>1</v>
          </cell>
          <cell r="H710" t="str">
            <v>BASE</v>
          </cell>
        </row>
        <row r="711">
          <cell r="A711" t="str">
            <v>19795</v>
          </cell>
          <cell r="B711" t="str">
            <v>2707</v>
          </cell>
          <cell r="C711" t="str">
            <v>AUXILIAR DE SALA</v>
          </cell>
          <cell r="D711">
            <v>15710</v>
          </cell>
          <cell r="E711">
            <v>514</v>
          </cell>
          <cell r="F711">
            <v>1</v>
          </cell>
          <cell r="G711">
            <v>1</v>
          </cell>
          <cell r="H711" t="str">
            <v>BASE</v>
          </cell>
        </row>
        <row r="712">
          <cell r="A712" t="str">
            <v>19334</v>
          </cell>
          <cell r="B712" t="str">
            <v>2708</v>
          </cell>
          <cell r="C712" t="str">
            <v>COCINERA</v>
          </cell>
          <cell r="D712">
            <v>15710</v>
          </cell>
          <cell r="E712">
            <v>526</v>
          </cell>
          <cell r="F712">
            <v>1</v>
          </cell>
          <cell r="G712">
            <v>1</v>
          </cell>
          <cell r="H712" t="str">
            <v>BASE</v>
          </cell>
        </row>
        <row r="713">
          <cell r="A713" t="str">
            <v>18871</v>
          </cell>
          <cell r="B713" t="str">
            <v>2709</v>
          </cell>
          <cell r="C713" t="str">
            <v>COCINERA</v>
          </cell>
          <cell r="D713">
            <v>15710</v>
          </cell>
          <cell r="E713">
            <v>526</v>
          </cell>
          <cell r="F713">
            <v>1</v>
          </cell>
          <cell r="G713">
            <v>1</v>
          </cell>
          <cell r="H713" t="str">
            <v>BASE</v>
          </cell>
        </row>
        <row r="714">
          <cell r="A714" t="str">
            <v>19411</v>
          </cell>
          <cell r="B714" t="str">
            <v>2710</v>
          </cell>
          <cell r="C714" t="str">
            <v>EDUCADORA</v>
          </cell>
          <cell r="D714">
            <v>15710</v>
          </cell>
          <cell r="E714">
            <v>546</v>
          </cell>
          <cell r="F714">
            <v>1</v>
          </cell>
          <cell r="G714">
            <v>1</v>
          </cell>
          <cell r="H714" t="str">
            <v>BASE</v>
          </cell>
        </row>
        <row r="715">
          <cell r="A715" t="str">
            <v/>
          </cell>
          <cell r="B715" t="str">
            <v>2711</v>
          </cell>
          <cell r="C715" t="str">
            <v>EDUCADORA</v>
          </cell>
          <cell r="D715">
            <v>15710</v>
          </cell>
          <cell r="E715">
            <v>546</v>
          </cell>
          <cell r="F715">
            <v>1</v>
          </cell>
          <cell r="G715">
            <v>1</v>
          </cell>
          <cell r="H715" t="str">
            <v>BASE</v>
          </cell>
        </row>
        <row r="716">
          <cell r="A716" t="str">
            <v>18736</v>
          </cell>
          <cell r="B716" t="str">
            <v>2712</v>
          </cell>
          <cell r="C716" t="str">
            <v>EDUCADORA</v>
          </cell>
          <cell r="D716">
            <v>15710</v>
          </cell>
          <cell r="E716">
            <v>546</v>
          </cell>
          <cell r="F716">
            <v>1</v>
          </cell>
          <cell r="G716">
            <v>1</v>
          </cell>
          <cell r="H716" t="str">
            <v>BASE</v>
          </cell>
        </row>
        <row r="717">
          <cell r="A717" t="str">
            <v>19308</v>
          </cell>
          <cell r="B717" t="str">
            <v>2713</v>
          </cell>
          <cell r="C717" t="str">
            <v>EDUCADORA</v>
          </cell>
          <cell r="D717">
            <v>15710</v>
          </cell>
          <cell r="E717">
            <v>546</v>
          </cell>
          <cell r="F717">
            <v>1</v>
          </cell>
          <cell r="G717">
            <v>1</v>
          </cell>
          <cell r="H717" t="str">
            <v>BASE</v>
          </cell>
        </row>
        <row r="718">
          <cell r="A718" t="str">
            <v>18823</v>
          </cell>
          <cell r="B718" t="str">
            <v>2714</v>
          </cell>
          <cell r="C718" t="str">
            <v>EDUCADORA</v>
          </cell>
          <cell r="D718">
            <v>15710</v>
          </cell>
          <cell r="E718">
            <v>546</v>
          </cell>
          <cell r="F718">
            <v>1</v>
          </cell>
          <cell r="G718">
            <v>1</v>
          </cell>
          <cell r="H718" t="str">
            <v>BASE</v>
          </cell>
        </row>
        <row r="719">
          <cell r="A719" t="str">
            <v>19154</v>
          </cell>
          <cell r="B719" t="str">
            <v>2715</v>
          </cell>
          <cell r="C719" t="str">
            <v>EDUCADORA</v>
          </cell>
          <cell r="D719">
            <v>15710</v>
          </cell>
          <cell r="E719">
            <v>546</v>
          </cell>
          <cell r="F719">
            <v>1</v>
          </cell>
          <cell r="G719">
            <v>1</v>
          </cell>
          <cell r="H719" t="str">
            <v>BASE</v>
          </cell>
        </row>
        <row r="720">
          <cell r="A720" t="str">
            <v>18926</v>
          </cell>
          <cell r="B720" t="str">
            <v>2716</v>
          </cell>
          <cell r="C720" t="str">
            <v>MÉDICO GENERAL</v>
          </cell>
          <cell r="D720">
            <v>15710</v>
          </cell>
          <cell r="E720">
            <v>581</v>
          </cell>
          <cell r="F720">
            <v>1</v>
          </cell>
          <cell r="G720">
            <v>1</v>
          </cell>
          <cell r="H720" t="str">
            <v>BASE</v>
          </cell>
        </row>
        <row r="721">
          <cell r="A721" t="str">
            <v>18921</v>
          </cell>
          <cell r="B721" t="str">
            <v>2717</v>
          </cell>
          <cell r="C721" t="str">
            <v>PSICÓLOGO (A)</v>
          </cell>
          <cell r="D721">
            <v>15710</v>
          </cell>
          <cell r="E721">
            <v>587</v>
          </cell>
          <cell r="F721">
            <v>1</v>
          </cell>
          <cell r="G721">
            <v>1</v>
          </cell>
          <cell r="H721" t="str">
            <v>BASE</v>
          </cell>
        </row>
        <row r="722">
          <cell r="A722" t="str">
            <v/>
          </cell>
          <cell r="B722" t="str">
            <v>2718</v>
          </cell>
          <cell r="C722" t="str">
            <v>SECRETARIA</v>
          </cell>
          <cell r="D722">
            <v>15710</v>
          </cell>
          <cell r="E722">
            <v>589</v>
          </cell>
          <cell r="F722">
            <v>1</v>
          </cell>
          <cell r="G722">
            <v>1</v>
          </cell>
          <cell r="H722" t="str">
            <v>BASE</v>
          </cell>
        </row>
        <row r="723">
          <cell r="A723" t="str">
            <v/>
          </cell>
          <cell r="B723" t="str">
            <v>2719</v>
          </cell>
          <cell r="C723" t="str">
            <v>JEFE DE ÁREA "B"</v>
          </cell>
          <cell r="D723">
            <v>15721</v>
          </cell>
          <cell r="E723">
            <v>559</v>
          </cell>
          <cell r="F723">
            <v>1</v>
          </cell>
          <cell r="G723">
            <v>1</v>
          </cell>
          <cell r="H723" t="str">
            <v>CONFIANZA</v>
          </cell>
        </row>
        <row r="724">
          <cell r="A724" t="str">
            <v>19939</v>
          </cell>
          <cell r="B724" t="str">
            <v>2720</v>
          </cell>
          <cell r="C724" t="str">
            <v>ENCARGADO CENTRO DE ASISTENCIA INFANTIL COMUN</v>
          </cell>
          <cell r="D724">
            <v>15722</v>
          </cell>
          <cell r="E724">
            <v>548</v>
          </cell>
          <cell r="F724">
            <v>1</v>
          </cell>
          <cell r="G724">
            <v>1</v>
          </cell>
          <cell r="H724" t="str">
            <v>DETER-CONF</v>
          </cell>
        </row>
        <row r="725">
          <cell r="A725" t="str">
            <v/>
          </cell>
          <cell r="B725" t="str">
            <v>2721</v>
          </cell>
          <cell r="C725" t="str">
            <v>MÉDICO GENERAL</v>
          </cell>
          <cell r="D725">
            <v>15722</v>
          </cell>
          <cell r="E725">
            <v>581</v>
          </cell>
          <cell r="F725">
            <v>1</v>
          </cell>
          <cell r="G725">
            <v>1</v>
          </cell>
          <cell r="H725" t="str">
            <v>BASE</v>
          </cell>
        </row>
        <row r="726">
          <cell r="A726" t="str">
            <v>19934</v>
          </cell>
          <cell r="B726" t="str">
            <v>2722</v>
          </cell>
          <cell r="C726" t="str">
            <v>ASISTENTE EDUCATIVO COMUNITARIO</v>
          </cell>
          <cell r="D726">
            <v>15722</v>
          </cell>
          <cell r="E726">
            <v>507</v>
          </cell>
          <cell r="F726">
            <v>1</v>
          </cell>
          <cell r="G726">
            <v>1</v>
          </cell>
          <cell r="H726" t="str">
            <v>BASE</v>
          </cell>
        </row>
        <row r="727">
          <cell r="A727" t="str">
            <v>19933</v>
          </cell>
          <cell r="B727" t="str">
            <v>2723</v>
          </cell>
          <cell r="C727" t="str">
            <v>ASISTENTE EDUCATIVO COMUNITARIO</v>
          </cell>
          <cell r="D727">
            <v>15722</v>
          </cell>
          <cell r="E727">
            <v>507</v>
          </cell>
          <cell r="F727">
            <v>1</v>
          </cell>
          <cell r="G727">
            <v>1</v>
          </cell>
          <cell r="H727" t="str">
            <v>BASE</v>
          </cell>
        </row>
        <row r="728">
          <cell r="A728" t="str">
            <v>19941</v>
          </cell>
          <cell r="B728" t="str">
            <v>2724</v>
          </cell>
          <cell r="C728" t="str">
            <v>AUXILIAR DE SERVICIOS MÚLTIPLES COMUNITARIO</v>
          </cell>
          <cell r="D728">
            <v>15722</v>
          </cell>
          <cell r="E728">
            <v>516</v>
          </cell>
          <cell r="F728">
            <v>1</v>
          </cell>
          <cell r="G728">
            <v>1</v>
          </cell>
          <cell r="H728" t="str">
            <v>BASE</v>
          </cell>
        </row>
        <row r="729">
          <cell r="A729" t="str">
            <v>19940</v>
          </cell>
          <cell r="B729" t="str">
            <v>2725</v>
          </cell>
          <cell r="C729" t="str">
            <v>COCINERO (A) COMUNITARIO</v>
          </cell>
          <cell r="D729">
            <v>15722</v>
          </cell>
          <cell r="E729">
            <v>527</v>
          </cell>
          <cell r="F729">
            <v>1</v>
          </cell>
          <cell r="G729">
            <v>1</v>
          </cell>
          <cell r="H729" t="str">
            <v>BASE</v>
          </cell>
        </row>
        <row r="730">
          <cell r="A730" t="str">
            <v>19932</v>
          </cell>
          <cell r="B730" t="str">
            <v>2726</v>
          </cell>
          <cell r="C730" t="str">
            <v>ASISTENTE EDUCATIVO COMUNITARIO</v>
          </cell>
          <cell r="D730">
            <v>15722</v>
          </cell>
          <cell r="E730">
            <v>507</v>
          </cell>
          <cell r="F730">
            <v>1</v>
          </cell>
          <cell r="G730">
            <v>1</v>
          </cell>
          <cell r="H730" t="str">
            <v>BASE</v>
          </cell>
        </row>
        <row r="731">
          <cell r="A731" t="str">
            <v>19942</v>
          </cell>
          <cell r="B731" t="str">
            <v>2727</v>
          </cell>
          <cell r="C731" t="str">
            <v>ENCARGADO CENTRO DE ASISTENCIA INFANTIL COMUN</v>
          </cell>
          <cell r="D731">
            <v>15723</v>
          </cell>
          <cell r="E731">
            <v>548</v>
          </cell>
          <cell r="F731">
            <v>1</v>
          </cell>
          <cell r="G731">
            <v>1</v>
          </cell>
          <cell r="H731" t="str">
            <v>DETER-CONF</v>
          </cell>
        </row>
        <row r="732">
          <cell r="A732" t="str">
            <v>19971</v>
          </cell>
          <cell r="B732" t="str">
            <v>2728</v>
          </cell>
          <cell r="C732" t="str">
            <v>ASISTENTE EDUCATIVO COMUNITARIO</v>
          </cell>
          <cell r="D732">
            <v>15723</v>
          </cell>
          <cell r="E732">
            <v>507</v>
          </cell>
          <cell r="F732">
            <v>1</v>
          </cell>
          <cell r="G732">
            <v>1</v>
          </cell>
          <cell r="H732" t="str">
            <v>BASE</v>
          </cell>
        </row>
        <row r="733">
          <cell r="A733" t="str">
            <v>19931</v>
          </cell>
          <cell r="B733" t="str">
            <v>2729</v>
          </cell>
          <cell r="C733" t="str">
            <v>ASISTENTE EDUCATIVO COMUNITARIO</v>
          </cell>
          <cell r="D733">
            <v>15723</v>
          </cell>
          <cell r="E733">
            <v>507</v>
          </cell>
          <cell r="F733">
            <v>1</v>
          </cell>
          <cell r="G733">
            <v>1</v>
          </cell>
          <cell r="H733" t="str">
            <v>BASE</v>
          </cell>
        </row>
        <row r="734">
          <cell r="A734" t="str">
            <v>19930</v>
          </cell>
          <cell r="B734" t="str">
            <v>2730</v>
          </cell>
          <cell r="C734" t="str">
            <v>ASISTENTE EDUCATIVO COMUNITARIO</v>
          </cell>
          <cell r="D734">
            <v>15723</v>
          </cell>
          <cell r="E734">
            <v>507</v>
          </cell>
          <cell r="F734">
            <v>1</v>
          </cell>
          <cell r="G734">
            <v>1</v>
          </cell>
          <cell r="H734" t="str">
            <v>BASE</v>
          </cell>
        </row>
        <row r="735">
          <cell r="A735" t="str">
            <v/>
          </cell>
          <cell r="B735" t="str">
            <v>2731</v>
          </cell>
          <cell r="C735" t="str">
            <v>ASISTENTE DE DIRECCIÓN</v>
          </cell>
          <cell r="D735">
            <v>15723</v>
          </cell>
          <cell r="E735">
            <v>506</v>
          </cell>
          <cell r="F735">
            <v>1</v>
          </cell>
          <cell r="G735">
            <v>1</v>
          </cell>
          <cell r="H735" t="str">
            <v>CONFIANZA</v>
          </cell>
        </row>
        <row r="736">
          <cell r="A736" t="str">
            <v/>
          </cell>
          <cell r="B736" t="str">
            <v>2732</v>
          </cell>
          <cell r="C736" t="str">
            <v>AUXILIAR DE SERVICIOS MÚLTIPLES COMUNITARIO</v>
          </cell>
          <cell r="D736">
            <v>15723</v>
          </cell>
          <cell r="E736">
            <v>516</v>
          </cell>
          <cell r="F736">
            <v>1</v>
          </cell>
          <cell r="G736">
            <v>1</v>
          </cell>
          <cell r="H736" t="str">
            <v>BASE</v>
          </cell>
        </row>
        <row r="737">
          <cell r="A737" t="str">
            <v>20348</v>
          </cell>
          <cell r="B737" t="str">
            <v>2733</v>
          </cell>
          <cell r="C737" t="str">
            <v>ENCARGADO CENTRO DE ASISTENCIA INFANTIL COMUN</v>
          </cell>
          <cell r="D737">
            <v>15724</v>
          </cell>
          <cell r="E737">
            <v>548</v>
          </cell>
          <cell r="F737">
            <v>1</v>
          </cell>
          <cell r="G737">
            <v>1</v>
          </cell>
          <cell r="H737" t="str">
            <v>DETER-CONF</v>
          </cell>
        </row>
        <row r="738">
          <cell r="A738" t="str">
            <v>19928</v>
          </cell>
          <cell r="B738" t="str">
            <v>2734</v>
          </cell>
          <cell r="C738" t="str">
            <v>ASISTENTE EDUCATIVO COMUNITARIO</v>
          </cell>
          <cell r="D738">
            <v>15724</v>
          </cell>
          <cell r="E738">
            <v>507</v>
          </cell>
          <cell r="F738">
            <v>1</v>
          </cell>
          <cell r="G738">
            <v>1</v>
          </cell>
          <cell r="H738" t="str">
            <v>BASE</v>
          </cell>
        </row>
        <row r="739">
          <cell r="A739" t="str">
            <v>19926</v>
          </cell>
          <cell r="B739" t="str">
            <v>2735</v>
          </cell>
          <cell r="C739" t="str">
            <v>ASISTENTE EDUCATIVO COMUNITARIO</v>
          </cell>
          <cell r="D739">
            <v>15724</v>
          </cell>
          <cell r="E739">
            <v>507</v>
          </cell>
          <cell r="F739">
            <v>1</v>
          </cell>
          <cell r="G739">
            <v>1</v>
          </cell>
          <cell r="H739" t="str">
            <v>BASE</v>
          </cell>
        </row>
        <row r="740">
          <cell r="A740" t="str">
            <v>19925</v>
          </cell>
          <cell r="B740" t="str">
            <v>2736</v>
          </cell>
          <cell r="C740" t="str">
            <v>ASISTENTE EDUCATIVO COMUNITARIO</v>
          </cell>
          <cell r="D740">
            <v>15724</v>
          </cell>
          <cell r="E740">
            <v>507</v>
          </cell>
          <cell r="F740">
            <v>1</v>
          </cell>
          <cell r="G740">
            <v>1</v>
          </cell>
          <cell r="H740" t="str">
            <v>BASE</v>
          </cell>
        </row>
        <row r="741">
          <cell r="A741" t="str">
            <v>19927</v>
          </cell>
          <cell r="B741" t="str">
            <v>2737</v>
          </cell>
          <cell r="C741" t="str">
            <v>COCINERO (A) COMUNITARIO</v>
          </cell>
          <cell r="D741">
            <v>15724</v>
          </cell>
          <cell r="E741">
            <v>527</v>
          </cell>
          <cell r="F741">
            <v>1</v>
          </cell>
          <cell r="G741">
            <v>1</v>
          </cell>
          <cell r="H741" t="str">
            <v>BASE</v>
          </cell>
        </row>
        <row r="742">
          <cell r="A742" t="str">
            <v>19945</v>
          </cell>
          <cell r="B742" t="str">
            <v>2738</v>
          </cell>
          <cell r="C742" t="str">
            <v>AUXILIAR DE SERVICIOS MÚLTIPLES COMUNITARIO</v>
          </cell>
          <cell r="D742">
            <v>15724</v>
          </cell>
          <cell r="E742">
            <v>516</v>
          </cell>
          <cell r="F742">
            <v>1</v>
          </cell>
          <cell r="G742">
            <v>1</v>
          </cell>
          <cell r="H742" t="str">
            <v>BASE</v>
          </cell>
        </row>
        <row r="743">
          <cell r="A743" t="str">
            <v>19946</v>
          </cell>
          <cell r="B743" t="str">
            <v>2739</v>
          </cell>
          <cell r="C743" t="str">
            <v>ENCARGADO CENTRO DE ASISTENCIA INFANTIL COMUN</v>
          </cell>
          <cell r="D743">
            <v>15725</v>
          </cell>
          <cell r="E743">
            <v>548</v>
          </cell>
          <cell r="F743">
            <v>1</v>
          </cell>
          <cell r="G743">
            <v>1</v>
          </cell>
          <cell r="H743" t="str">
            <v>DETER-CONF</v>
          </cell>
        </row>
        <row r="744">
          <cell r="A744" t="str">
            <v>19970</v>
          </cell>
          <cell r="B744" t="str">
            <v>2740</v>
          </cell>
          <cell r="C744" t="str">
            <v>ASISTENTE EDUCATIVO COMUNITARIO</v>
          </cell>
          <cell r="D744">
            <v>15725</v>
          </cell>
          <cell r="E744">
            <v>507</v>
          </cell>
          <cell r="F744">
            <v>1</v>
          </cell>
          <cell r="G744">
            <v>1</v>
          </cell>
          <cell r="H744" t="str">
            <v>BASE</v>
          </cell>
        </row>
        <row r="745">
          <cell r="A745" t="str">
            <v>19937</v>
          </cell>
          <cell r="B745" t="str">
            <v>2741</v>
          </cell>
          <cell r="C745" t="str">
            <v>ASISTENTE EDUCATIVO COMUNITARIO</v>
          </cell>
          <cell r="D745">
            <v>15725</v>
          </cell>
          <cell r="E745">
            <v>507</v>
          </cell>
          <cell r="F745">
            <v>1</v>
          </cell>
          <cell r="G745">
            <v>1</v>
          </cell>
          <cell r="H745" t="str">
            <v>BASE</v>
          </cell>
        </row>
        <row r="746">
          <cell r="A746" t="str">
            <v>19936</v>
          </cell>
          <cell r="B746" t="str">
            <v>2742</v>
          </cell>
          <cell r="C746" t="str">
            <v>ASISTENTE EDUCATIVO COMUNITARIO</v>
          </cell>
          <cell r="D746">
            <v>15725</v>
          </cell>
          <cell r="E746">
            <v>507</v>
          </cell>
          <cell r="F746">
            <v>1</v>
          </cell>
          <cell r="G746">
            <v>1</v>
          </cell>
          <cell r="H746" t="str">
            <v>BASE</v>
          </cell>
        </row>
        <row r="747">
          <cell r="A747" t="str">
            <v>19938</v>
          </cell>
          <cell r="B747" t="str">
            <v>2743</v>
          </cell>
          <cell r="C747" t="str">
            <v>COCINERO (A) COMUNITARIO</v>
          </cell>
          <cell r="D747">
            <v>15725</v>
          </cell>
          <cell r="E747">
            <v>527</v>
          </cell>
          <cell r="F747">
            <v>1</v>
          </cell>
          <cell r="G747">
            <v>1</v>
          </cell>
          <cell r="H747" t="str">
            <v>BASE</v>
          </cell>
        </row>
        <row r="748">
          <cell r="A748" t="str">
            <v>19935</v>
          </cell>
          <cell r="B748" t="str">
            <v>2744</v>
          </cell>
          <cell r="C748" t="str">
            <v>AUXILIAR DE SERVICIOS MÚLTIPLES COMUNITARIO</v>
          </cell>
          <cell r="D748">
            <v>15725</v>
          </cell>
          <cell r="E748">
            <v>516</v>
          </cell>
          <cell r="F748">
            <v>1</v>
          </cell>
          <cell r="G748">
            <v>1</v>
          </cell>
          <cell r="H748" t="str">
            <v>BASE</v>
          </cell>
        </row>
        <row r="749">
          <cell r="A749" t="str">
            <v>18543</v>
          </cell>
          <cell r="B749" t="str">
            <v>2745</v>
          </cell>
          <cell r="C749" t="str">
            <v>AUXILIAR DE SALA</v>
          </cell>
          <cell r="D749">
            <v>15725</v>
          </cell>
          <cell r="E749">
            <v>514</v>
          </cell>
          <cell r="F749">
            <v>1</v>
          </cell>
          <cell r="G749">
            <v>1</v>
          </cell>
          <cell r="H749" t="str">
            <v>BASE</v>
          </cell>
        </row>
        <row r="750">
          <cell r="A750" t="str">
            <v/>
          </cell>
          <cell r="B750" t="str">
            <v>2746</v>
          </cell>
          <cell r="C750" t="str">
            <v>JEFE DE ÁREA "B"</v>
          </cell>
          <cell r="D750">
            <v>15730</v>
          </cell>
          <cell r="E750">
            <v>559</v>
          </cell>
          <cell r="F750">
            <v>1</v>
          </cell>
          <cell r="G750">
            <v>1</v>
          </cell>
          <cell r="H750" t="str">
            <v>CONFIANZA</v>
          </cell>
        </row>
        <row r="751">
          <cell r="A751" t="str">
            <v/>
          </cell>
          <cell r="B751" t="str">
            <v>2747</v>
          </cell>
          <cell r="C751" t="str">
            <v>SUPERVISOR</v>
          </cell>
          <cell r="D751">
            <v>15730</v>
          </cell>
          <cell r="E751">
            <v>640</v>
          </cell>
          <cell r="F751">
            <v>1</v>
          </cell>
          <cell r="G751">
            <v>1</v>
          </cell>
          <cell r="H751" t="str">
            <v>CONFIANZA</v>
          </cell>
        </row>
        <row r="752">
          <cell r="A752" t="str">
            <v>19664</v>
          </cell>
          <cell r="B752" t="str">
            <v>2748</v>
          </cell>
          <cell r="C752" t="str">
            <v>JEFE DE ÁREA "A"</v>
          </cell>
          <cell r="D752">
            <v>15740</v>
          </cell>
          <cell r="E752">
            <v>558</v>
          </cell>
          <cell r="F752">
            <v>1</v>
          </cell>
          <cell r="G752">
            <v>1</v>
          </cell>
          <cell r="H752" t="str">
            <v>DETER-CONF</v>
          </cell>
        </row>
        <row r="753">
          <cell r="A753" t="str">
            <v/>
          </cell>
          <cell r="B753" t="str">
            <v>2749</v>
          </cell>
          <cell r="C753" t="str">
            <v>PROFESIONAL EDUCATIVO</v>
          </cell>
          <cell r="D753">
            <v>15740</v>
          </cell>
          <cell r="E753">
            <v>638</v>
          </cell>
          <cell r="F753">
            <v>1</v>
          </cell>
          <cell r="G753">
            <v>1</v>
          </cell>
          <cell r="H753" t="str">
            <v>CONFIANZA</v>
          </cell>
        </row>
        <row r="754">
          <cell r="A754" t="str">
            <v/>
          </cell>
          <cell r="B754" t="str">
            <v>2750</v>
          </cell>
          <cell r="C754" t="str">
            <v>DOCENTE PROFESIONAL</v>
          </cell>
          <cell r="D754">
            <v>15740</v>
          </cell>
          <cell r="E754">
            <v>623</v>
          </cell>
          <cell r="F754">
            <v>1</v>
          </cell>
          <cell r="G754">
            <v>1</v>
          </cell>
          <cell r="H754" t="str">
            <v>CONFIANZA</v>
          </cell>
        </row>
        <row r="755">
          <cell r="A755" t="str">
            <v/>
          </cell>
          <cell r="B755" t="str">
            <v>2751</v>
          </cell>
          <cell r="C755" t="str">
            <v>PROFESIONAL DEL SECTOR SALUD</v>
          </cell>
          <cell r="D755">
            <v>15740</v>
          </cell>
          <cell r="E755">
            <v>637</v>
          </cell>
          <cell r="F755">
            <v>1</v>
          </cell>
          <cell r="G755">
            <v>1</v>
          </cell>
          <cell r="H755" t="str">
            <v>CONFIANZA</v>
          </cell>
        </row>
        <row r="756">
          <cell r="A756" t="str">
            <v/>
          </cell>
          <cell r="B756" t="str">
            <v>2752</v>
          </cell>
          <cell r="C756" t="str">
            <v>JEFE DE NUTRICIÓN INFANTIL Y COCINA</v>
          </cell>
          <cell r="D756">
            <v>15740</v>
          </cell>
          <cell r="E756">
            <v>635</v>
          </cell>
          <cell r="F756">
            <v>1</v>
          </cell>
          <cell r="G756">
            <v>1</v>
          </cell>
          <cell r="H756" t="str">
            <v>CONFIANZA</v>
          </cell>
        </row>
        <row r="757">
          <cell r="A757" t="str">
            <v/>
          </cell>
          <cell r="B757" t="str">
            <v>2753</v>
          </cell>
          <cell r="C757" t="str">
            <v>PROFESIONAL DEL SECTOR SALUD</v>
          </cell>
          <cell r="D757">
            <v>15740</v>
          </cell>
          <cell r="E757">
            <v>637</v>
          </cell>
          <cell r="F757">
            <v>1</v>
          </cell>
          <cell r="G757">
            <v>1</v>
          </cell>
          <cell r="H757" t="str">
            <v>CONFIANZA</v>
          </cell>
        </row>
        <row r="758">
          <cell r="A758" t="str">
            <v/>
          </cell>
          <cell r="B758" t="str">
            <v>2754</v>
          </cell>
          <cell r="C758" t="str">
            <v>ORIENTADOR SOCIAL</v>
          </cell>
          <cell r="D758">
            <v>15740</v>
          </cell>
          <cell r="E758">
            <v>636</v>
          </cell>
          <cell r="F758">
            <v>1</v>
          </cell>
          <cell r="G758">
            <v>1</v>
          </cell>
          <cell r="H758" t="str">
            <v>CONFIANZA</v>
          </cell>
        </row>
        <row r="759">
          <cell r="A759" t="str">
            <v/>
          </cell>
          <cell r="B759" t="str">
            <v>2755</v>
          </cell>
          <cell r="C759" t="str">
            <v>ASESORAS DE LACTARIO</v>
          </cell>
          <cell r="D759">
            <v>15740</v>
          </cell>
          <cell r="E759">
            <v>612</v>
          </cell>
          <cell r="F759">
            <v>1</v>
          </cell>
          <cell r="G759">
            <v>1</v>
          </cell>
          <cell r="H759" t="str">
            <v>CONFIANZA</v>
          </cell>
        </row>
        <row r="760">
          <cell r="A760" t="str">
            <v/>
          </cell>
          <cell r="B760" t="str">
            <v>2756</v>
          </cell>
          <cell r="C760" t="str">
            <v>ASESORAS DE LACTARIO</v>
          </cell>
          <cell r="D760">
            <v>15740</v>
          </cell>
          <cell r="E760">
            <v>612</v>
          </cell>
          <cell r="F760">
            <v>1</v>
          </cell>
          <cell r="G760">
            <v>1</v>
          </cell>
          <cell r="H760" t="str">
            <v>CONFIANZA</v>
          </cell>
        </row>
        <row r="761">
          <cell r="A761" t="str">
            <v/>
          </cell>
          <cell r="B761" t="str">
            <v>2757</v>
          </cell>
          <cell r="C761" t="str">
            <v>CHEFF</v>
          </cell>
          <cell r="D761">
            <v>15740</v>
          </cell>
          <cell r="E761">
            <v>617</v>
          </cell>
          <cell r="F761">
            <v>1</v>
          </cell>
          <cell r="G761">
            <v>1</v>
          </cell>
          <cell r="H761" t="str">
            <v>CONFIANZA</v>
          </cell>
        </row>
        <row r="762">
          <cell r="A762" t="str">
            <v/>
          </cell>
          <cell r="B762" t="str">
            <v>2758</v>
          </cell>
          <cell r="C762" t="str">
            <v>ASISTENTE DE JEFATURA</v>
          </cell>
          <cell r="D762">
            <v>15740</v>
          </cell>
          <cell r="E762">
            <v>615</v>
          </cell>
          <cell r="F762">
            <v>1</v>
          </cell>
          <cell r="G762">
            <v>1</v>
          </cell>
          <cell r="H762" t="str">
            <v>CONFIANZA</v>
          </cell>
        </row>
        <row r="763">
          <cell r="A763" t="str">
            <v/>
          </cell>
          <cell r="B763" t="str">
            <v>2759</v>
          </cell>
          <cell r="C763" t="str">
            <v>ASISTENTE DE ÁREA</v>
          </cell>
          <cell r="D763">
            <v>15740</v>
          </cell>
          <cell r="E763">
            <v>613</v>
          </cell>
          <cell r="F763">
            <v>1</v>
          </cell>
          <cell r="G763">
            <v>1</v>
          </cell>
          <cell r="H763" t="str">
            <v>CONFIANZA</v>
          </cell>
        </row>
        <row r="764">
          <cell r="A764" t="str">
            <v/>
          </cell>
          <cell r="B764" t="str">
            <v>2760</v>
          </cell>
          <cell r="C764" t="str">
            <v>ASISTENTE DE ÁREA</v>
          </cell>
          <cell r="D764">
            <v>15740</v>
          </cell>
          <cell r="E764">
            <v>613</v>
          </cell>
          <cell r="F764">
            <v>1</v>
          </cell>
          <cell r="G764">
            <v>1</v>
          </cell>
          <cell r="H764" t="str">
            <v>CONFIANZA</v>
          </cell>
        </row>
        <row r="765">
          <cell r="A765" t="str">
            <v/>
          </cell>
          <cell r="B765" t="str">
            <v>2761</v>
          </cell>
          <cell r="C765" t="str">
            <v>ASISTENTE DE CHEFF</v>
          </cell>
          <cell r="D765">
            <v>15740</v>
          </cell>
          <cell r="E765">
            <v>614</v>
          </cell>
          <cell r="F765">
            <v>1</v>
          </cell>
          <cell r="G765">
            <v>1</v>
          </cell>
          <cell r="H765" t="str">
            <v>CONFIANZA</v>
          </cell>
        </row>
        <row r="766">
          <cell r="A766" t="str">
            <v/>
          </cell>
          <cell r="B766" t="str">
            <v>2762</v>
          </cell>
          <cell r="C766" t="str">
            <v>ASISTENTE MEDICO</v>
          </cell>
          <cell r="D766">
            <v>15740</v>
          </cell>
          <cell r="E766">
            <v>616</v>
          </cell>
          <cell r="F766">
            <v>1</v>
          </cell>
          <cell r="G766">
            <v>1</v>
          </cell>
          <cell r="H766" t="str">
            <v>CONFIANZA</v>
          </cell>
        </row>
        <row r="767">
          <cell r="A767" t="str">
            <v>20322</v>
          </cell>
          <cell r="B767" t="str">
            <v>2763</v>
          </cell>
          <cell r="C767" t="str">
            <v>ENCARGADO DE MANTENIMIENTO</v>
          </cell>
          <cell r="D767">
            <v>15740</v>
          </cell>
          <cell r="E767">
            <v>625</v>
          </cell>
          <cell r="F767">
            <v>1</v>
          </cell>
          <cell r="G767">
            <v>1</v>
          </cell>
          <cell r="H767" t="str">
            <v>DETER-CONF</v>
          </cell>
        </row>
        <row r="768">
          <cell r="A768" t="str">
            <v/>
          </cell>
          <cell r="B768" t="str">
            <v>2764</v>
          </cell>
          <cell r="C768" t="str">
            <v>ENCARGADO DE MANTENIMIENTO</v>
          </cell>
          <cell r="D768">
            <v>15740</v>
          </cell>
          <cell r="E768">
            <v>625</v>
          </cell>
          <cell r="F768">
            <v>1</v>
          </cell>
          <cell r="G768">
            <v>1</v>
          </cell>
          <cell r="H768" t="str">
            <v>CONFIANZA</v>
          </cell>
        </row>
        <row r="769">
          <cell r="A769" t="str">
            <v>20061</v>
          </cell>
          <cell r="B769" t="str">
            <v>2765</v>
          </cell>
          <cell r="C769" t="str">
            <v>CONTRALOR</v>
          </cell>
          <cell r="D769">
            <v>16000</v>
          </cell>
          <cell r="E769">
            <v>530</v>
          </cell>
          <cell r="F769">
            <v>1</v>
          </cell>
          <cell r="G769">
            <v>1</v>
          </cell>
          <cell r="H769" t="str">
            <v>DETER-CONF</v>
          </cell>
        </row>
        <row r="770">
          <cell r="A770" t="str">
            <v>19220</v>
          </cell>
          <cell r="B770" t="str">
            <v>2766</v>
          </cell>
          <cell r="C770" t="str">
            <v>AUXILIAR ADMINISTRATIVO</v>
          </cell>
          <cell r="D770">
            <v>16000</v>
          </cell>
          <cell r="E770">
            <v>509</v>
          </cell>
          <cell r="F770">
            <v>1</v>
          </cell>
          <cell r="G770">
            <v>1</v>
          </cell>
          <cell r="H770" t="str">
            <v>BASE</v>
          </cell>
        </row>
        <row r="771">
          <cell r="A771" t="str">
            <v/>
          </cell>
          <cell r="B771" t="str">
            <v>2767</v>
          </cell>
          <cell r="C771" t="str">
            <v>SECRETARIA DE JEFE DE DEPARTAMENTO</v>
          </cell>
          <cell r="D771">
            <v>16000</v>
          </cell>
          <cell r="E771">
            <v>590</v>
          </cell>
          <cell r="F771">
            <v>1</v>
          </cell>
          <cell r="G771">
            <v>1</v>
          </cell>
          <cell r="H771" t="str">
            <v>BASE</v>
          </cell>
        </row>
        <row r="772">
          <cell r="A772" t="str">
            <v/>
          </cell>
          <cell r="B772" t="str">
            <v>2768</v>
          </cell>
          <cell r="C772" t="str">
            <v>ANALISTA ESPECIALIZADO</v>
          </cell>
          <cell r="D772">
            <v>16000</v>
          </cell>
          <cell r="E772">
            <v>606</v>
          </cell>
          <cell r="F772">
            <v>1</v>
          </cell>
          <cell r="G772">
            <v>1</v>
          </cell>
          <cell r="H772" t="str">
            <v>CONFIANZA</v>
          </cell>
        </row>
        <row r="773">
          <cell r="A773" t="str">
            <v>20029</v>
          </cell>
          <cell r="B773" t="str">
            <v>2769</v>
          </cell>
          <cell r="C773" t="str">
            <v>JEFE DE ÁREA "A"</v>
          </cell>
          <cell r="D773">
            <v>16001</v>
          </cell>
          <cell r="E773">
            <v>558</v>
          </cell>
          <cell r="F773">
            <v>1</v>
          </cell>
          <cell r="G773">
            <v>1</v>
          </cell>
          <cell r="H773" t="str">
            <v>DETER-CONF</v>
          </cell>
        </row>
        <row r="774">
          <cell r="A774" t="str">
            <v/>
          </cell>
          <cell r="B774" t="str">
            <v>2770</v>
          </cell>
          <cell r="C774" t="str">
            <v>AUDITOR</v>
          </cell>
          <cell r="D774">
            <v>16001</v>
          </cell>
          <cell r="E774">
            <v>508</v>
          </cell>
          <cell r="F774">
            <v>1</v>
          </cell>
          <cell r="G774">
            <v>1</v>
          </cell>
          <cell r="H774" t="str">
            <v>CONFIANZA</v>
          </cell>
        </row>
        <row r="775">
          <cell r="A775" t="str">
            <v>20302</v>
          </cell>
          <cell r="B775" t="str">
            <v>2771</v>
          </cell>
          <cell r="C775" t="str">
            <v>JEFE DE ÁREA "A"</v>
          </cell>
          <cell r="D775">
            <v>16002</v>
          </cell>
          <cell r="E775">
            <v>558</v>
          </cell>
          <cell r="F775">
            <v>1</v>
          </cell>
          <cell r="G775">
            <v>1</v>
          </cell>
          <cell r="H775" t="str">
            <v>DETER-CONF</v>
          </cell>
        </row>
        <row r="776">
          <cell r="A776" t="str">
            <v/>
          </cell>
          <cell r="B776" t="str">
            <v>2772</v>
          </cell>
          <cell r="C776" t="str">
            <v>AUDITOR</v>
          </cell>
          <cell r="D776">
            <v>16002</v>
          </cell>
          <cell r="E776">
            <v>508</v>
          </cell>
          <cell r="F776">
            <v>1</v>
          </cell>
          <cell r="G776">
            <v>1</v>
          </cell>
          <cell r="H776" t="str">
            <v>CONFIANZA</v>
          </cell>
        </row>
        <row r="777">
          <cell r="A777" t="str">
            <v>19261</v>
          </cell>
          <cell r="B777" t="str">
            <v>2773</v>
          </cell>
          <cell r="C777" t="str">
            <v>AUDITOR</v>
          </cell>
          <cell r="D777">
            <v>16002</v>
          </cell>
          <cell r="E777">
            <v>508</v>
          </cell>
          <cell r="F777">
            <v>1</v>
          </cell>
          <cell r="G777">
            <v>1</v>
          </cell>
          <cell r="H777" t="str">
            <v>CONFIANZA</v>
          </cell>
        </row>
        <row r="778">
          <cell r="A778" t="str">
            <v>20227</v>
          </cell>
          <cell r="B778" t="str">
            <v>2774</v>
          </cell>
          <cell r="C778" t="str">
            <v>JEFE DE ÁREA "A"</v>
          </cell>
          <cell r="D778">
            <v>16003</v>
          </cell>
          <cell r="E778">
            <v>558</v>
          </cell>
          <cell r="F778">
            <v>1</v>
          </cell>
          <cell r="G778">
            <v>1</v>
          </cell>
          <cell r="H778" t="str">
            <v>DETER-CONF</v>
          </cell>
        </row>
        <row r="779">
          <cell r="A779" t="str">
            <v/>
          </cell>
          <cell r="B779" t="str">
            <v>2775</v>
          </cell>
          <cell r="C779" t="str">
            <v>AUDITOR</v>
          </cell>
          <cell r="D779">
            <v>16003</v>
          </cell>
          <cell r="E779">
            <v>508</v>
          </cell>
          <cell r="F779">
            <v>1</v>
          </cell>
          <cell r="G779">
            <v>1</v>
          </cell>
          <cell r="H779" t="str">
            <v>CONFIANZA</v>
          </cell>
        </row>
        <row r="780">
          <cell r="A780" t="str">
            <v/>
          </cell>
          <cell r="B780" t="str">
            <v>2776</v>
          </cell>
          <cell r="C780" t="str">
            <v>JEFE DE ÁREA "B"</v>
          </cell>
          <cell r="D780">
            <v>16004</v>
          </cell>
          <cell r="E780">
            <v>559</v>
          </cell>
          <cell r="F780">
            <v>1</v>
          </cell>
          <cell r="G780">
            <v>1</v>
          </cell>
          <cell r="H780" t="str">
            <v>CONFIANZA</v>
          </cell>
        </row>
        <row r="781">
          <cell r="A781" t="str">
            <v/>
          </cell>
          <cell r="B781" t="str">
            <v>2777</v>
          </cell>
          <cell r="C781" t="str">
            <v>SUPERVISOR DE PROGRAMAS</v>
          </cell>
          <cell r="D781">
            <v>16004</v>
          </cell>
          <cell r="E781">
            <v>593</v>
          </cell>
          <cell r="F781">
            <v>1</v>
          </cell>
          <cell r="G781">
            <v>1</v>
          </cell>
          <cell r="H781" t="str">
            <v>CONFIANZA</v>
          </cell>
        </row>
        <row r="782">
          <cell r="A782" t="str">
            <v>19241</v>
          </cell>
          <cell r="B782" t="str">
            <v>2778</v>
          </cell>
          <cell r="C782" t="str">
            <v>AUXILIAR ADMINISTRATIVO</v>
          </cell>
          <cell r="D782">
            <v>16004</v>
          </cell>
          <cell r="E782">
            <v>509</v>
          </cell>
          <cell r="F782">
            <v>1</v>
          </cell>
          <cell r="G782">
            <v>1</v>
          </cell>
          <cell r="H782" t="str">
            <v>BASE</v>
          </cell>
        </row>
        <row r="783">
          <cell r="A783" t="str">
            <v>20073</v>
          </cell>
          <cell r="B783" t="str">
            <v>2779</v>
          </cell>
          <cell r="C783" t="str">
            <v>DELEGADO INSTITUCIONAL DE LA PROCURADURÍA DE</v>
          </cell>
          <cell r="D783">
            <v>17000</v>
          </cell>
          <cell r="E783">
            <v>620</v>
          </cell>
          <cell r="F783">
            <v>1</v>
          </cell>
          <cell r="G783">
            <v>1</v>
          </cell>
          <cell r="H783" t="str">
            <v>DETER-CONF</v>
          </cell>
        </row>
        <row r="784">
          <cell r="A784" t="str">
            <v/>
          </cell>
          <cell r="B784" t="str">
            <v>2780</v>
          </cell>
          <cell r="C784" t="str">
            <v>JEFE DE ÁREA "B"</v>
          </cell>
          <cell r="D784">
            <v>17000</v>
          </cell>
          <cell r="E784">
            <v>559</v>
          </cell>
          <cell r="F784">
            <v>1</v>
          </cell>
          <cell r="G784">
            <v>1</v>
          </cell>
          <cell r="H784" t="str">
            <v>CONFIANZA</v>
          </cell>
        </row>
        <row r="785">
          <cell r="A785" t="str">
            <v>20081</v>
          </cell>
          <cell r="B785" t="str">
            <v>2781</v>
          </cell>
          <cell r="C785" t="str">
            <v>SUPERVISOR DE PROGRAMAS</v>
          </cell>
          <cell r="D785">
            <v>17000</v>
          </cell>
          <cell r="E785">
            <v>593</v>
          </cell>
          <cell r="F785">
            <v>1</v>
          </cell>
          <cell r="G785">
            <v>1</v>
          </cell>
          <cell r="H785" t="str">
            <v>DETER-CONF</v>
          </cell>
        </row>
        <row r="786">
          <cell r="A786" t="str">
            <v>20199</v>
          </cell>
          <cell r="B786" t="str">
            <v>2782</v>
          </cell>
          <cell r="C786" t="str">
            <v>SUPERVISOR DE PROGRAMAS</v>
          </cell>
          <cell r="D786">
            <v>17000</v>
          </cell>
          <cell r="E786">
            <v>593</v>
          </cell>
          <cell r="F786">
            <v>1</v>
          </cell>
          <cell r="G786">
            <v>1</v>
          </cell>
          <cell r="H786" t="str">
            <v>DETER-CONF</v>
          </cell>
        </row>
        <row r="787">
          <cell r="A787" t="str">
            <v>20212</v>
          </cell>
          <cell r="B787" t="str">
            <v>2783</v>
          </cell>
          <cell r="C787" t="str">
            <v>SUPERVISOR DE PROGRAMAS</v>
          </cell>
          <cell r="D787">
            <v>17000</v>
          </cell>
          <cell r="E787">
            <v>593</v>
          </cell>
          <cell r="F787">
            <v>1</v>
          </cell>
          <cell r="G787">
            <v>1</v>
          </cell>
          <cell r="H787" t="str">
            <v>DETER-CONF</v>
          </cell>
        </row>
        <row r="788">
          <cell r="A788" t="str">
            <v/>
          </cell>
          <cell r="B788" t="str">
            <v>2784</v>
          </cell>
          <cell r="C788" t="str">
            <v>SUPERVISOR DE PROGRAMAS</v>
          </cell>
          <cell r="D788">
            <v>17000</v>
          </cell>
          <cell r="E788">
            <v>593</v>
          </cell>
          <cell r="F788">
            <v>1</v>
          </cell>
          <cell r="G788">
            <v>1</v>
          </cell>
          <cell r="H788" t="str">
            <v>CONFIANZA</v>
          </cell>
        </row>
        <row r="789">
          <cell r="A789" t="str">
            <v>20067</v>
          </cell>
          <cell r="B789" t="str">
            <v>2785</v>
          </cell>
          <cell r="C789" t="str">
            <v>ANALISTA ESPECIALIZADO</v>
          </cell>
          <cell r="D789">
            <v>17000</v>
          </cell>
          <cell r="E789">
            <v>606</v>
          </cell>
          <cell r="F789">
            <v>1</v>
          </cell>
          <cell r="G789">
            <v>1</v>
          </cell>
          <cell r="H789" t="str">
            <v>DETER-CONF</v>
          </cell>
        </row>
        <row r="790">
          <cell r="A790" t="str">
            <v/>
          </cell>
          <cell r="B790" t="str">
            <v>2786</v>
          </cell>
          <cell r="C790" t="str">
            <v>ANALISTA ESPECIALIZADO</v>
          </cell>
          <cell r="D790">
            <v>17000</v>
          </cell>
          <cell r="E790">
            <v>606</v>
          </cell>
          <cell r="F790">
            <v>1</v>
          </cell>
          <cell r="G790">
            <v>1</v>
          </cell>
          <cell r="H790" t="str">
            <v>CONFIANZA</v>
          </cell>
        </row>
        <row r="791">
          <cell r="A791" t="str">
            <v>19537</v>
          </cell>
          <cell r="B791" t="str">
            <v>2787</v>
          </cell>
          <cell r="C791" t="str">
            <v>ABOGADO</v>
          </cell>
          <cell r="D791">
            <v>17000</v>
          </cell>
          <cell r="E791">
            <v>501</v>
          </cell>
          <cell r="F791">
            <v>1</v>
          </cell>
          <cell r="G791">
            <v>1</v>
          </cell>
          <cell r="H791" t="str">
            <v>BASE</v>
          </cell>
        </row>
        <row r="792">
          <cell r="A792" t="str">
            <v/>
          </cell>
          <cell r="B792" t="str">
            <v>2788</v>
          </cell>
          <cell r="C792" t="str">
            <v>ABOGADO</v>
          </cell>
          <cell r="D792">
            <v>17000</v>
          </cell>
          <cell r="E792">
            <v>501</v>
          </cell>
          <cell r="F792">
            <v>1</v>
          </cell>
          <cell r="G792">
            <v>1</v>
          </cell>
          <cell r="H792" t="str">
            <v>BASE</v>
          </cell>
        </row>
        <row r="793">
          <cell r="A793" t="str">
            <v/>
          </cell>
          <cell r="B793" t="str">
            <v>2789</v>
          </cell>
          <cell r="C793" t="str">
            <v>AUXILIAR ADMINISTRATIVO</v>
          </cell>
          <cell r="D793">
            <v>17000</v>
          </cell>
          <cell r="E793">
            <v>509</v>
          </cell>
          <cell r="F793">
            <v>1</v>
          </cell>
          <cell r="G793">
            <v>1</v>
          </cell>
          <cell r="H793" t="str">
            <v>BASE</v>
          </cell>
        </row>
        <row r="794">
          <cell r="A794" t="str">
            <v>18941</v>
          </cell>
          <cell r="B794" t="str">
            <v>2790</v>
          </cell>
          <cell r="C794" t="str">
            <v>LICENCIADO EN DERECHO</v>
          </cell>
          <cell r="D794">
            <v>17000</v>
          </cell>
          <cell r="E794">
            <v>578</v>
          </cell>
          <cell r="F794">
            <v>1</v>
          </cell>
          <cell r="G794">
            <v>1</v>
          </cell>
          <cell r="H794" t="str">
            <v>BASE</v>
          </cell>
        </row>
        <row r="795">
          <cell r="A795" t="str">
            <v/>
          </cell>
          <cell r="B795" t="str">
            <v>2791</v>
          </cell>
          <cell r="C795" t="str">
            <v>TRABAJADOR (A) SOCIAL</v>
          </cell>
          <cell r="D795">
            <v>17000</v>
          </cell>
          <cell r="E795">
            <v>598</v>
          </cell>
          <cell r="F795">
            <v>1</v>
          </cell>
          <cell r="G795">
            <v>1</v>
          </cell>
          <cell r="H795" t="str">
            <v>BASE</v>
          </cell>
        </row>
        <row r="796">
          <cell r="A796" t="str">
            <v>19375</v>
          </cell>
          <cell r="B796" t="str">
            <v>2792</v>
          </cell>
          <cell r="C796" t="str">
            <v>POLIVALENTE</v>
          </cell>
          <cell r="D796">
            <v>17000</v>
          </cell>
          <cell r="E796">
            <v>584</v>
          </cell>
          <cell r="F796">
            <v>1</v>
          </cell>
          <cell r="G796">
            <v>1</v>
          </cell>
          <cell r="H796" t="str">
            <v>BASE</v>
          </cell>
        </row>
        <row r="797">
          <cell r="A797" t="str">
            <v>18811</v>
          </cell>
          <cell r="B797" t="str">
            <v>2793</v>
          </cell>
          <cell r="C797" t="str">
            <v>CHOFER</v>
          </cell>
          <cell r="D797">
            <v>17000</v>
          </cell>
          <cell r="E797">
            <v>523</v>
          </cell>
          <cell r="F797">
            <v>1</v>
          </cell>
          <cell r="G797">
            <v>1</v>
          </cell>
          <cell r="H797" t="str">
            <v>BASE</v>
          </cell>
        </row>
        <row r="798">
          <cell r="A798" t="str">
            <v>19009</v>
          </cell>
          <cell r="B798" t="str">
            <v>2794</v>
          </cell>
          <cell r="C798" t="str">
            <v>SECRETARIA</v>
          </cell>
          <cell r="D798">
            <v>17000</v>
          </cell>
          <cell r="E798">
            <v>589</v>
          </cell>
          <cell r="F798">
            <v>1</v>
          </cell>
          <cell r="G798">
            <v>1</v>
          </cell>
          <cell r="H798" t="str">
            <v>BASE</v>
          </cell>
        </row>
        <row r="799">
          <cell r="A799" t="str">
            <v>18489</v>
          </cell>
          <cell r="B799" t="str">
            <v>2795</v>
          </cell>
          <cell r="C799" t="str">
            <v>SECRETARIA</v>
          </cell>
          <cell r="D799">
            <v>17000</v>
          </cell>
          <cell r="E799">
            <v>589</v>
          </cell>
          <cell r="F799">
            <v>1</v>
          </cell>
          <cell r="G799">
            <v>1</v>
          </cell>
          <cell r="H799" t="str">
            <v>BASE</v>
          </cell>
        </row>
        <row r="800">
          <cell r="A800" t="str">
            <v>20160</v>
          </cell>
          <cell r="B800" t="str">
            <v>2796</v>
          </cell>
          <cell r="C800" t="str">
            <v>JEFE DE ÁREA "A"</v>
          </cell>
          <cell r="D800">
            <v>17001</v>
          </cell>
          <cell r="E800">
            <v>558</v>
          </cell>
          <cell r="F800">
            <v>1</v>
          </cell>
          <cell r="G800">
            <v>1</v>
          </cell>
          <cell r="H800" t="str">
            <v>DETER-CONF</v>
          </cell>
        </row>
        <row r="801">
          <cell r="A801" t="str">
            <v/>
          </cell>
          <cell r="B801" t="str">
            <v>2797</v>
          </cell>
          <cell r="C801" t="str">
            <v>SUPERVISOR DE PROGRAMAS</v>
          </cell>
          <cell r="D801">
            <v>17001</v>
          </cell>
          <cell r="E801">
            <v>593</v>
          </cell>
          <cell r="F801">
            <v>1</v>
          </cell>
          <cell r="G801">
            <v>1</v>
          </cell>
          <cell r="H801" t="str">
            <v>CONFIANZA</v>
          </cell>
        </row>
        <row r="802">
          <cell r="A802" t="str">
            <v/>
          </cell>
          <cell r="B802" t="str">
            <v>2798</v>
          </cell>
          <cell r="C802" t="str">
            <v>ANALISTA ESPECIALIZADO</v>
          </cell>
          <cell r="D802">
            <v>17001</v>
          </cell>
          <cell r="E802">
            <v>606</v>
          </cell>
          <cell r="F802">
            <v>1</v>
          </cell>
          <cell r="G802">
            <v>1</v>
          </cell>
          <cell r="H802" t="str">
            <v>CONFIANZA</v>
          </cell>
        </row>
        <row r="803">
          <cell r="A803" t="str">
            <v>20075</v>
          </cell>
          <cell r="B803" t="str">
            <v>2799</v>
          </cell>
          <cell r="C803" t="str">
            <v>COORDINADOR</v>
          </cell>
          <cell r="D803">
            <v>17010</v>
          </cell>
          <cell r="E803">
            <v>618</v>
          </cell>
          <cell r="F803">
            <v>1</v>
          </cell>
          <cell r="G803">
            <v>1</v>
          </cell>
          <cell r="H803" t="str">
            <v>DETER-CONF</v>
          </cell>
        </row>
        <row r="804">
          <cell r="A804" t="str">
            <v/>
          </cell>
          <cell r="B804" t="str">
            <v>2800</v>
          </cell>
          <cell r="C804" t="str">
            <v>JEFE DE ÁREA "B"</v>
          </cell>
          <cell r="D804">
            <v>17010</v>
          </cell>
          <cell r="E804">
            <v>559</v>
          </cell>
          <cell r="F804">
            <v>1</v>
          </cell>
          <cell r="G804">
            <v>1</v>
          </cell>
          <cell r="H804" t="str">
            <v>CONFIANZA</v>
          </cell>
        </row>
        <row r="805">
          <cell r="A805" t="str">
            <v/>
          </cell>
          <cell r="B805" t="str">
            <v>2801</v>
          </cell>
          <cell r="C805" t="str">
            <v>ANALISTA ESPECIALIZADO</v>
          </cell>
          <cell r="D805">
            <v>17010</v>
          </cell>
          <cell r="E805">
            <v>606</v>
          </cell>
          <cell r="F805">
            <v>1</v>
          </cell>
          <cell r="G805">
            <v>1</v>
          </cell>
          <cell r="H805" t="str">
            <v>CONFIANZA</v>
          </cell>
        </row>
        <row r="806">
          <cell r="A806" t="str">
            <v/>
          </cell>
          <cell r="B806" t="str">
            <v>2802</v>
          </cell>
          <cell r="C806" t="str">
            <v>ANALISTA ESPECIALIZADO</v>
          </cell>
          <cell r="D806">
            <v>17010</v>
          </cell>
          <cell r="E806">
            <v>606</v>
          </cell>
          <cell r="F806">
            <v>1</v>
          </cell>
          <cell r="G806">
            <v>1</v>
          </cell>
          <cell r="H806" t="str">
            <v>CONFIANZA</v>
          </cell>
        </row>
        <row r="807">
          <cell r="A807" t="str">
            <v/>
          </cell>
          <cell r="B807" t="str">
            <v>2803</v>
          </cell>
          <cell r="C807" t="str">
            <v>ANALISTA ESPECIALIZADO</v>
          </cell>
          <cell r="D807">
            <v>17010</v>
          </cell>
          <cell r="E807">
            <v>606</v>
          </cell>
          <cell r="F807">
            <v>1</v>
          </cell>
          <cell r="G807">
            <v>1</v>
          </cell>
          <cell r="H807" t="str">
            <v>CONFIANZA</v>
          </cell>
        </row>
        <row r="808">
          <cell r="A808" t="str">
            <v/>
          </cell>
          <cell r="B808" t="str">
            <v>2804</v>
          </cell>
          <cell r="C808" t="str">
            <v>ASESOR JURÍDICO</v>
          </cell>
          <cell r="D808">
            <v>17010</v>
          </cell>
          <cell r="E808">
            <v>504</v>
          </cell>
          <cell r="F808">
            <v>1</v>
          </cell>
          <cell r="G808">
            <v>1</v>
          </cell>
          <cell r="H808" t="str">
            <v>CONFIANZA</v>
          </cell>
        </row>
        <row r="809">
          <cell r="A809" t="str">
            <v/>
          </cell>
          <cell r="B809" t="str">
            <v>2805</v>
          </cell>
          <cell r="C809" t="str">
            <v>ABOGADO</v>
          </cell>
          <cell r="D809">
            <v>17010</v>
          </cell>
          <cell r="E809">
            <v>501</v>
          </cell>
          <cell r="F809">
            <v>1</v>
          </cell>
          <cell r="G809">
            <v>1</v>
          </cell>
          <cell r="H809" t="str">
            <v>BASE</v>
          </cell>
        </row>
        <row r="810">
          <cell r="A810" t="str">
            <v/>
          </cell>
          <cell r="B810" t="str">
            <v>2806</v>
          </cell>
          <cell r="C810" t="str">
            <v>ABOGADO</v>
          </cell>
          <cell r="D810">
            <v>17010</v>
          </cell>
          <cell r="E810">
            <v>501</v>
          </cell>
          <cell r="F810">
            <v>1</v>
          </cell>
          <cell r="G810">
            <v>1</v>
          </cell>
          <cell r="H810" t="str">
            <v>BASE</v>
          </cell>
        </row>
        <row r="811">
          <cell r="A811" t="str">
            <v>19137</v>
          </cell>
          <cell r="B811" t="str">
            <v>2807</v>
          </cell>
          <cell r="C811" t="str">
            <v>ABOGADO</v>
          </cell>
          <cell r="D811">
            <v>17010</v>
          </cell>
          <cell r="E811">
            <v>501</v>
          </cell>
          <cell r="F811">
            <v>1</v>
          </cell>
          <cell r="G811">
            <v>1</v>
          </cell>
          <cell r="H811" t="str">
            <v>BASE</v>
          </cell>
        </row>
        <row r="812">
          <cell r="A812" t="str">
            <v>18120</v>
          </cell>
          <cell r="B812" t="str">
            <v>2808</v>
          </cell>
          <cell r="C812" t="str">
            <v>AUXILIAR ADMINISTRATIVO</v>
          </cell>
          <cell r="D812">
            <v>17010</v>
          </cell>
          <cell r="E812">
            <v>509</v>
          </cell>
          <cell r="F812">
            <v>1</v>
          </cell>
          <cell r="G812">
            <v>1</v>
          </cell>
          <cell r="H812" t="str">
            <v>BASE</v>
          </cell>
        </row>
        <row r="813">
          <cell r="A813" t="str">
            <v>19569</v>
          </cell>
          <cell r="B813" t="str">
            <v>2809</v>
          </cell>
          <cell r="C813" t="str">
            <v>LICENCIADO EN DERECHO</v>
          </cell>
          <cell r="D813">
            <v>17010</v>
          </cell>
          <cell r="E813">
            <v>578</v>
          </cell>
          <cell r="F813">
            <v>1</v>
          </cell>
          <cell r="G813">
            <v>1</v>
          </cell>
          <cell r="H813" t="str">
            <v>BASE</v>
          </cell>
        </row>
        <row r="814">
          <cell r="A814" t="str">
            <v/>
          </cell>
          <cell r="B814" t="str">
            <v>2810</v>
          </cell>
          <cell r="C814" t="str">
            <v>MÉDICO GENERAL</v>
          </cell>
          <cell r="D814">
            <v>17010</v>
          </cell>
          <cell r="E814">
            <v>581</v>
          </cell>
          <cell r="F814">
            <v>1</v>
          </cell>
          <cell r="G814">
            <v>1</v>
          </cell>
          <cell r="H814" t="str">
            <v>BASE</v>
          </cell>
        </row>
        <row r="815">
          <cell r="A815" t="str">
            <v>19144</v>
          </cell>
          <cell r="B815" t="str">
            <v>2811</v>
          </cell>
          <cell r="C815" t="str">
            <v>POLIVALENTE</v>
          </cell>
          <cell r="D815">
            <v>17010</v>
          </cell>
          <cell r="E815">
            <v>584</v>
          </cell>
          <cell r="F815">
            <v>1</v>
          </cell>
          <cell r="G815">
            <v>1</v>
          </cell>
          <cell r="H815" t="str">
            <v>BASE</v>
          </cell>
        </row>
        <row r="816">
          <cell r="A816" t="str">
            <v>19236</v>
          </cell>
          <cell r="B816" t="str">
            <v>2812</v>
          </cell>
          <cell r="C816" t="str">
            <v>POLIVALENTE</v>
          </cell>
          <cell r="D816">
            <v>17010</v>
          </cell>
          <cell r="E816">
            <v>584</v>
          </cell>
          <cell r="F816">
            <v>1</v>
          </cell>
          <cell r="G816">
            <v>1</v>
          </cell>
          <cell r="H816" t="str">
            <v>BASE</v>
          </cell>
        </row>
        <row r="817">
          <cell r="A817" t="str">
            <v>19392</v>
          </cell>
          <cell r="B817" t="str">
            <v>2813</v>
          </cell>
          <cell r="C817" t="str">
            <v>POLIVALENTE</v>
          </cell>
          <cell r="D817">
            <v>17010</v>
          </cell>
          <cell r="E817">
            <v>584</v>
          </cell>
          <cell r="F817">
            <v>1</v>
          </cell>
          <cell r="G817">
            <v>1</v>
          </cell>
          <cell r="H817" t="str">
            <v>BASE</v>
          </cell>
        </row>
        <row r="818">
          <cell r="A818" t="str">
            <v>18754</v>
          </cell>
          <cell r="B818" t="str">
            <v>2814</v>
          </cell>
          <cell r="C818" t="str">
            <v>PSICÓLOGO (A)</v>
          </cell>
          <cell r="D818">
            <v>17010</v>
          </cell>
          <cell r="E818">
            <v>587</v>
          </cell>
          <cell r="F818">
            <v>1</v>
          </cell>
          <cell r="G818">
            <v>1</v>
          </cell>
          <cell r="H818" t="str">
            <v>BASE</v>
          </cell>
        </row>
        <row r="819">
          <cell r="A819" t="str">
            <v>19291</v>
          </cell>
          <cell r="B819" t="str">
            <v>2815</v>
          </cell>
          <cell r="C819" t="str">
            <v>PSICÓLOGO (A)</v>
          </cell>
          <cell r="D819">
            <v>17010</v>
          </cell>
          <cell r="E819">
            <v>587</v>
          </cell>
          <cell r="F819">
            <v>1</v>
          </cell>
          <cell r="G819">
            <v>1</v>
          </cell>
          <cell r="H819" t="str">
            <v>DETERMINAD</v>
          </cell>
        </row>
        <row r="820">
          <cell r="A820" t="str">
            <v>19355</v>
          </cell>
          <cell r="B820" t="str">
            <v>2816</v>
          </cell>
          <cell r="C820" t="str">
            <v>PSICÓLOGO (A)</v>
          </cell>
          <cell r="D820">
            <v>17010</v>
          </cell>
          <cell r="E820">
            <v>587</v>
          </cell>
          <cell r="F820">
            <v>1</v>
          </cell>
          <cell r="G820">
            <v>1</v>
          </cell>
          <cell r="H820" t="str">
            <v>BASE</v>
          </cell>
        </row>
        <row r="821">
          <cell r="A821" t="str">
            <v>18744</v>
          </cell>
          <cell r="B821" t="str">
            <v>2817</v>
          </cell>
          <cell r="C821" t="str">
            <v>PSICÓLOGO (A)</v>
          </cell>
          <cell r="D821">
            <v>17010</v>
          </cell>
          <cell r="E821">
            <v>587</v>
          </cell>
          <cell r="F821">
            <v>1</v>
          </cell>
          <cell r="G821">
            <v>1</v>
          </cell>
          <cell r="H821" t="str">
            <v>BASE</v>
          </cell>
        </row>
        <row r="822">
          <cell r="A822" t="str">
            <v>19424</v>
          </cell>
          <cell r="B822" t="str">
            <v>2818</v>
          </cell>
          <cell r="C822" t="str">
            <v>SECRETARIA</v>
          </cell>
          <cell r="D822">
            <v>17010</v>
          </cell>
          <cell r="E822">
            <v>589</v>
          </cell>
          <cell r="F822">
            <v>1</v>
          </cell>
          <cell r="G822">
            <v>1</v>
          </cell>
          <cell r="H822" t="str">
            <v>BASE</v>
          </cell>
        </row>
        <row r="823">
          <cell r="A823" t="str">
            <v/>
          </cell>
          <cell r="B823" t="str">
            <v>2819</v>
          </cell>
          <cell r="C823" t="str">
            <v>TRABAJADOR (A) SOCIAL</v>
          </cell>
          <cell r="D823">
            <v>17010</v>
          </cell>
          <cell r="E823">
            <v>598</v>
          </cell>
          <cell r="F823">
            <v>1</v>
          </cell>
          <cell r="G823">
            <v>1</v>
          </cell>
          <cell r="H823" t="str">
            <v>BASE</v>
          </cell>
        </row>
        <row r="824">
          <cell r="A824" t="str">
            <v>19168</v>
          </cell>
          <cell r="B824" t="str">
            <v>2820</v>
          </cell>
          <cell r="C824" t="str">
            <v>TRABAJADOR (A) SOCIAL</v>
          </cell>
          <cell r="D824">
            <v>17010</v>
          </cell>
          <cell r="E824">
            <v>598</v>
          </cell>
          <cell r="F824">
            <v>1</v>
          </cell>
          <cell r="G824">
            <v>1</v>
          </cell>
          <cell r="H824" t="str">
            <v>BASE</v>
          </cell>
        </row>
        <row r="825">
          <cell r="A825" t="str">
            <v>18960</v>
          </cell>
          <cell r="B825" t="str">
            <v>2821</v>
          </cell>
          <cell r="C825" t="str">
            <v>TRABAJADOR (A) SOCIAL</v>
          </cell>
          <cell r="D825">
            <v>17010</v>
          </cell>
          <cell r="E825">
            <v>598</v>
          </cell>
          <cell r="F825">
            <v>1</v>
          </cell>
          <cell r="G825">
            <v>1</v>
          </cell>
          <cell r="H825" t="str">
            <v>BASE</v>
          </cell>
        </row>
        <row r="826">
          <cell r="A826" t="str">
            <v/>
          </cell>
          <cell r="B826" t="str">
            <v>2822</v>
          </cell>
          <cell r="C826" t="str">
            <v>TRABAJADOR (A) SOCIAL</v>
          </cell>
          <cell r="D826">
            <v>17010</v>
          </cell>
          <cell r="E826">
            <v>598</v>
          </cell>
          <cell r="F826">
            <v>1</v>
          </cell>
          <cell r="G826">
            <v>1</v>
          </cell>
          <cell r="H826" t="str">
            <v>BASE</v>
          </cell>
        </row>
        <row r="827">
          <cell r="A827" t="str">
            <v/>
          </cell>
          <cell r="B827" t="str">
            <v>2823</v>
          </cell>
          <cell r="C827" t="str">
            <v>JEFE DE ÁREA "B"</v>
          </cell>
          <cell r="D827">
            <v>17011</v>
          </cell>
          <cell r="E827">
            <v>559</v>
          </cell>
          <cell r="F827">
            <v>1</v>
          </cell>
          <cell r="G827">
            <v>1</v>
          </cell>
          <cell r="H827" t="str">
            <v>CONFIANZA</v>
          </cell>
        </row>
        <row r="828">
          <cell r="A828" t="str">
            <v/>
          </cell>
          <cell r="B828" t="str">
            <v>2824</v>
          </cell>
          <cell r="C828" t="str">
            <v>ANALISTA ESPECIALIZADO</v>
          </cell>
          <cell r="D828">
            <v>17011</v>
          </cell>
          <cell r="E828">
            <v>606</v>
          </cell>
          <cell r="F828">
            <v>1</v>
          </cell>
          <cell r="G828">
            <v>1</v>
          </cell>
          <cell r="H828" t="str">
            <v>CONFIANZA</v>
          </cell>
        </row>
        <row r="829">
          <cell r="A829" t="str">
            <v>20091</v>
          </cell>
          <cell r="B829" t="str">
            <v>2825</v>
          </cell>
          <cell r="C829" t="str">
            <v>SUBDELEGADO</v>
          </cell>
          <cell r="D829">
            <v>17100</v>
          </cell>
          <cell r="E829">
            <v>639</v>
          </cell>
          <cell r="F829">
            <v>1</v>
          </cell>
          <cell r="G829">
            <v>1</v>
          </cell>
          <cell r="H829" t="str">
            <v>DETER-CONF</v>
          </cell>
        </row>
        <row r="830">
          <cell r="A830" t="str">
            <v/>
          </cell>
          <cell r="B830" t="str">
            <v>2826</v>
          </cell>
          <cell r="C830" t="str">
            <v>JEFE DE ÁREA "B"</v>
          </cell>
          <cell r="D830">
            <v>17100</v>
          </cell>
          <cell r="E830">
            <v>559</v>
          </cell>
          <cell r="F830">
            <v>1</v>
          </cell>
          <cell r="G830">
            <v>1</v>
          </cell>
          <cell r="H830" t="str">
            <v>CONFIANZA</v>
          </cell>
        </row>
        <row r="831">
          <cell r="A831" t="str">
            <v>18778</v>
          </cell>
          <cell r="B831" t="str">
            <v>2827</v>
          </cell>
          <cell r="C831" t="str">
            <v>ABOGADO</v>
          </cell>
          <cell r="D831">
            <v>17100</v>
          </cell>
          <cell r="E831">
            <v>501</v>
          </cell>
          <cell r="F831">
            <v>1</v>
          </cell>
          <cell r="G831">
            <v>1</v>
          </cell>
          <cell r="H831" t="str">
            <v>BASE</v>
          </cell>
        </row>
        <row r="832">
          <cell r="A832" t="str">
            <v>18092</v>
          </cell>
          <cell r="B832" t="str">
            <v>2828</v>
          </cell>
          <cell r="C832" t="str">
            <v>ABOGADO</v>
          </cell>
          <cell r="D832">
            <v>17100</v>
          </cell>
          <cell r="E832">
            <v>501</v>
          </cell>
          <cell r="F832">
            <v>1</v>
          </cell>
          <cell r="G832">
            <v>1</v>
          </cell>
          <cell r="H832" t="str">
            <v>BASE</v>
          </cell>
        </row>
        <row r="833">
          <cell r="A833" t="str">
            <v>19717</v>
          </cell>
          <cell r="B833" t="str">
            <v>2829</v>
          </cell>
          <cell r="C833" t="str">
            <v>LICENCIADO EN DERECHO</v>
          </cell>
          <cell r="D833">
            <v>17100</v>
          </cell>
          <cell r="E833">
            <v>578</v>
          </cell>
          <cell r="F833">
            <v>1</v>
          </cell>
          <cell r="G833">
            <v>1</v>
          </cell>
          <cell r="H833" t="str">
            <v>BASE</v>
          </cell>
        </row>
        <row r="834">
          <cell r="A834" t="str">
            <v>19242</v>
          </cell>
          <cell r="B834" t="str">
            <v>2830</v>
          </cell>
          <cell r="C834" t="str">
            <v>PSICÓLOGO (A)</v>
          </cell>
          <cell r="D834">
            <v>17100</v>
          </cell>
          <cell r="E834">
            <v>587</v>
          </cell>
          <cell r="F834">
            <v>1</v>
          </cell>
          <cell r="G834">
            <v>1</v>
          </cell>
          <cell r="H834" t="str">
            <v>BASE</v>
          </cell>
        </row>
        <row r="835">
          <cell r="A835" t="str">
            <v>19490</v>
          </cell>
          <cell r="B835" t="str">
            <v>2831</v>
          </cell>
          <cell r="C835" t="str">
            <v>PSICÓLOGO (A)</v>
          </cell>
          <cell r="D835">
            <v>17100</v>
          </cell>
          <cell r="E835">
            <v>587</v>
          </cell>
          <cell r="F835">
            <v>1</v>
          </cell>
          <cell r="G835">
            <v>1</v>
          </cell>
          <cell r="H835" t="str">
            <v>BASE</v>
          </cell>
        </row>
        <row r="836">
          <cell r="A836" t="str">
            <v>19446</v>
          </cell>
          <cell r="B836" t="str">
            <v>2832</v>
          </cell>
          <cell r="C836" t="str">
            <v>PSICÓLOGO (A)</v>
          </cell>
          <cell r="D836">
            <v>17100</v>
          </cell>
          <cell r="E836">
            <v>587</v>
          </cell>
          <cell r="F836">
            <v>1</v>
          </cell>
          <cell r="G836">
            <v>1</v>
          </cell>
          <cell r="H836" t="str">
            <v>BASE</v>
          </cell>
        </row>
        <row r="837">
          <cell r="A837" t="str">
            <v>18090</v>
          </cell>
          <cell r="B837" t="str">
            <v>2833</v>
          </cell>
          <cell r="C837" t="str">
            <v>PSICÓLOGO (A)</v>
          </cell>
          <cell r="D837">
            <v>17100</v>
          </cell>
          <cell r="E837">
            <v>587</v>
          </cell>
          <cell r="F837">
            <v>1</v>
          </cell>
          <cell r="G837">
            <v>1</v>
          </cell>
          <cell r="H837" t="str">
            <v>BASE</v>
          </cell>
        </row>
        <row r="838">
          <cell r="A838" t="str">
            <v>19203</v>
          </cell>
          <cell r="B838" t="str">
            <v>2834</v>
          </cell>
          <cell r="C838" t="str">
            <v>SECRETARIA</v>
          </cell>
          <cell r="D838">
            <v>17100</v>
          </cell>
          <cell r="E838">
            <v>589</v>
          </cell>
          <cell r="F838">
            <v>1</v>
          </cell>
          <cell r="G838">
            <v>1</v>
          </cell>
          <cell r="H838" t="str">
            <v>BASE</v>
          </cell>
        </row>
        <row r="839">
          <cell r="A839" t="str">
            <v/>
          </cell>
          <cell r="B839" t="str">
            <v>2835</v>
          </cell>
          <cell r="C839" t="str">
            <v>SUPERVISOR DE PROGRAMAS</v>
          </cell>
          <cell r="D839">
            <v>17100</v>
          </cell>
          <cell r="E839">
            <v>593</v>
          </cell>
          <cell r="F839">
            <v>1</v>
          </cell>
          <cell r="G839">
            <v>1</v>
          </cell>
          <cell r="H839" t="str">
            <v>CONFIANZA</v>
          </cell>
        </row>
        <row r="840">
          <cell r="A840" t="str">
            <v>18404</v>
          </cell>
          <cell r="B840" t="str">
            <v>2836</v>
          </cell>
          <cell r="C840" t="str">
            <v>TRABAJADOR (A) SOCIAL</v>
          </cell>
          <cell r="D840">
            <v>17100</v>
          </cell>
          <cell r="E840">
            <v>598</v>
          </cell>
          <cell r="F840">
            <v>1</v>
          </cell>
          <cell r="G840">
            <v>1</v>
          </cell>
          <cell r="H840" t="str">
            <v>BASE</v>
          </cell>
        </row>
        <row r="841">
          <cell r="A841" t="str">
            <v>19002</v>
          </cell>
          <cell r="B841" t="str">
            <v>2837</v>
          </cell>
          <cell r="C841" t="str">
            <v>TRABAJADOR (A) SOCIAL</v>
          </cell>
          <cell r="D841">
            <v>17100</v>
          </cell>
          <cell r="E841">
            <v>598</v>
          </cell>
          <cell r="F841">
            <v>1</v>
          </cell>
          <cell r="G841">
            <v>1</v>
          </cell>
          <cell r="H841" t="str">
            <v>BASE</v>
          </cell>
        </row>
        <row r="842">
          <cell r="A842" t="str">
            <v>18225</v>
          </cell>
          <cell r="B842" t="str">
            <v>2838</v>
          </cell>
          <cell r="C842" t="str">
            <v>TRABAJADOR (A) SOCIAL</v>
          </cell>
          <cell r="D842">
            <v>17100</v>
          </cell>
          <cell r="E842">
            <v>598</v>
          </cell>
          <cell r="F842">
            <v>1</v>
          </cell>
          <cell r="G842">
            <v>1</v>
          </cell>
          <cell r="H842" t="str">
            <v>BASE</v>
          </cell>
        </row>
        <row r="843">
          <cell r="A843" t="str">
            <v/>
          </cell>
          <cell r="B843" t="str">
            <v>2839</v>
          </cell>
          <cell r="C843" t="str">
            <v>TRABAJADOR (A) SOCIAL</v>
          </cell>
          <cell r="D843">
            <v>17100</v>
          </cell>
          <cell r="E843">
            <v>598</v>
          </cell>
          <cell r="F843">
            <v>1</v>
          </cell>
          <cell r="G843">
            <v>1</v>
          </cell>
          <cell r="H843" t="str">
            <v>BASE</v>
          </cell>
        </row>
        <row r="844">
          <cell r="A844" t="str">
            <v>19223</v>
          </cell>
          <cell r="B844" t="str">
            <v>2840</v>
          </cell>
          <cell r="C844" t="str">
            <v>LICENCIADO EN DERECHO</v>
          </cell>
          <cell r="D844">
            <v>15417</v>
          </cell>
          <cell r="E844">
            <v>578</v>
          </cell>
          <cell r="F844">
            <v>1</v>
          </cell>
          <cell r="G844">
            <v>1</v>
          </cell>
          <cell r="H844" t="str">
            <v>BASE</v>
          </cell>
        </row>
        <row r="845">
          <cell r="A845" t="str">
            <v>18690</v>
          </cell>
          <cell r="B845" t="str">
            <v>2841</v>
          </cell>
          <cell r="C845" t="str">
            <v>TRABAJADOR (A) SOCIAL</v>
          </cell>
          <cell r="D845">
            <v>15417</v>
          </cell>
          <cell r="E845">
            <v>598</v>
          </cell>
          <cell r="F845">
            <v>1</v>
          </cell>
          <cell r="G845">
            <v>1</v>
          </cell>
          <cell r="H845" t="str">
            <v>BASE</v>
          </cell>
        </row>
        <row r="846">
          <cell r="A846" t="str">
            <v>19098</v>
          </cell>
          <cell r="B846" t="str">
            <v>2842</v>
          </cell>
          <cell r="C846" t="str">
            <v>SECRETARIA</v>
          </cell>
          <cell r="D846">
            <v>15417</v>
          </cell>
          <cell r="E846">
            <v>589</v>
          </cell>
          <cell r="F846">
            <v>1</v>
          </cell>
          <cell r="G846">
            <v>1</v>
          </cell>
          <cell r="H846" t="str">
            <v>BASE</v>
          </cell>
        </row>
        <row r="847">
          <cell r="A847" t="str">
            <v>20043</v>
          </cell>
          <cell r="B847" t="str">
            <v>2843</v>
          </cell>
          <cell r="C847" t="str">
            <v>SUBDELEGADO</v>
          </cell>
          <cell r="D847">
            <v>17200</v>
          </cell>
          <cell r="E847">
            <v>639</v>
          </cell>
          <cell r="F847">
            <v>1</v>
          </cell>
          <cell r="G847">
            <v>1</v>
          </cell>
          <cell r="H847" t="str">
            <v>DETER-CONF</v>
          </cell>
        </row>
        <row r="848">
          <cell r="A848" t="str">
            <v/>
          </cell>
          <cell r="B848" t="str">
            <v>2844</v>
          </cell>
          <cell r="C848" t="str">
            <v>ANALISTA ESPECIALIZADO</v>
          </cell>
          <cell r="D848">
            <v>17200</v>
          </cell>
          <cell r="E848">
            <v>606</v>
          </cell>
          <cell r="F848">
            <v>1</v>
          </cell>
          <cell r="G848">
            <v>1</v>
          </cell>
          <cell r="H848" t="str">
            <v>CONFIANZA</v>
          </cell>
        </row>
        <row r="849">
          <cell r="A849" t="str">
            <v>19377</v>
          </cell>
          <cell r="B849" t="str">
            <v>2845</v>
          </cell>
          <cell r="C849" t="str">
            <v>PSICÓLOGO (A)</v>
          </cell>
          <cell r="D849">
            <v>17201</v>
          </cell>
          <cell r="E849">
            <v>587</v>
          </cell>
          <cell r="F849">
            <v>1</v>
          </cell>
          <cell r="G849">
            <v>1</v>
          </cell>
          <cell r="H849" t="str">
            <v>BASE</v>
          </cell>
        </row>
        <row r="850">
          <cell r="A850" t="str">
            <v>19219</v>
          </cell>
          <cell r="B850" t="str">
            <v>2846</v>
          </cell>
          <cell r="C850" t="str">
            <v>LICENCIADO EN DERECHO</v>
          </cell>
          <cell r="D850">
            <v>17201</v>
          </cell>
          <cell r="E850">
            <v>578</v>
          </cell>
          <cell r="F850">
            <v>1</v>
          </cell>
          <cell r="G850">
            <v>1</v>
          </cell>
          <cell r="H850" t="str">
            <v>BASE</v>
          </cell>
        </row>
        <row r="851">
          <cell r="A851" t="str">
            <v>18227</v>
          </cell>
          <cell r="B851" t="str">
            <v>2847</v>
          </cell>
          <cell r="C851" t="str">
            <v>PSICÓLOGO (A)</v>
          </cell>
          <cell r="D851">
            <v>17201</v>
          </cell>
          <cell r="E851">
            <v>587</v>
          </cell>
          <cell r="F851">
            <v>1</v>
          </cell>
          <cell r="G851">
            <v>1</v>
          </cell>
          <cell r="H851" t="str">
            <v>BASE</v>
          </cell>
        </row>
        <row r="852">
          <cell r="A852" t="str">
            <v>18143</v>
          </cell>
          <cell r="B852" t="str">
            <v>2848</v>
          </cell>
          <cell r="C852" t="str">
            <v>SECRETARIA</v>
          </cell>
          <cell r="D852">
            <v>17201</v>
          </cell>
          <cell r="E852">
            <v>589</v>
          </cell>
          <cell r="F852">
            <v>1</v>
          </cell>
          <cell r="G852">
            <v>1</v>
          </cell>
          <cell r="H852" t="str">
            <v>BASE</v>
          </cell>
        </row>
        <row r="853">
          <cell r="A853" t="str">
            <v>19164</v>
          </cell>
          <cell r="B853" t="str">
            <v>2849</v>
          </cell>
          <cell r="C853" t="str">
            <v>TRABAJADOR (A) SOCIAL</v>
          </cell>
          <cell r="D853">
            <v>17201</v>
          </cell>
          <cell r="E853">
            <v>598</v>
          </cell>
          <cell r="F853">
            <v>1</v>
          </cell>
          <cell r="G853">
            <v>1</v>
          </cell>
          <cell r="H853" t="str">
            <v>BASE</v>
          </cell>
        </row>
        <row r="854">
          <cell r="A854" t="str">
            <v>19344</v>
          </cell>
          <cell r="B854" t="str">
            <v>2850</v>
          </cell>
          <cell r="C854" t="str">
            <v>TRABAJADOR (A) SOCIAL</v>
          </cell>
          <cell r="D854">
            <v>17201</v>
          </cell>
          <cell r="E854">
            <v>598</v>
          </cell>
          <cell r="F854">
            <v>1</v>
          </cell>
          <cell r="G854">
            <v>1</v>
          </cell>
          <cell r="H854" t="str">
            <v>BASE</v>
          </cell>
        </row>
        <row r="855">
          <cell r="A855" t="str">
            <v>19782</v>
          </cell>
          <cell r="B855" t="str">
            <v>2851</v>
          </cell>
          <cell r="C855" t="str">
            <v>LICENCIADO EN DERECHO</v>
          </cell>
          <cell r="D855">
            <v>17202</v>
          </cell>
          <cell r="E855">
            <v>578</v>
          </cell>
          <cell r="F855">
            <v>1</v>
          </cell>
          <cell r="G855">
            <v>1</v>
          </cell>
          <cell r="H855" t="str">
            <v>BASE</v>
          </cell>
        </row>
        <row r="856">
          <cell r="A856" t="str">
            <v>19401</v>
          </cell>
          <cell r="B856" t="str">
            <v>2852</v>
          </cell>
          <cell r="C856" t="str">
            <v>TRABAJADOR (A) SOCIAL</v>
          </cell>
          <cell r="D856">
            <v>17202</v>
          </cell>
          <cell r="E856">
            <v>598</v>
          </cell>
          <cell r="F856">
            <v>1</v>
          </cell>
          <cell r="G856">
            <v>1</v>
          </cell>
          <cell r="H856" t="str">
            <v>BASE</v>
          </cell>
        </row>
        <row r="857">
          <cell r="A857" t="str">
            <v>19402</v>
          </cell>
          <cell r="B857" t="str">
            <v>2853</v>
          </cell>
          <cell r="C857" t="str">
            <v>PSICÓLOGO (A)</v>
          </cell>
          <cell r="D857">
            <v>17203</v>
          </cell>
          <cell r="E857">
            <v>587</v>
          </cell>
          <cell r="F857">
            <v>1</v>
          </cell>
          <cell r="G857">
            <v>1</v>
          </cell>
          <cell r="H857" t="str">
            <v>BASE</v>
          </cell>
        </row>
        <row r="858">
          <cell r="A858" t="str">
            <v>19170</v>
          </cell>
          <cell r="B858" t="str">
            <v>2854</v>
          </cell>
          <cell r="C858" t="str">
            <v>LICENCIADO EN DERECHO</v>
          </cell>
          <cell r="D858">
            <v>17203</v>
          </cell>
          <cell r="E858">
            <v>578</v>
          </cell>
          <cell r="F858">
            <v>1</v>
          </cell>
          <cell r="G858">
            <v>1</v>
          </cell>
          <cell r="H858" t="str">
            <v>BASE</v>
          </cell>
        </row>
        <row r="859">
          <cell r="A859" t="str">
            <v>19083</v>
          </cell>
          <cell r="B859" t="str">
            <v>2855</v>
          </cell>
          <cell r="C859" t="str">
            <v>PSICÓLOGO (A)</v>
          </cell>
          <cell r="D859">
            <v>17204</v>
          </cell>
          <cell r="E859">
            <v>587</v>
          </cell>
          <cell r="F859">
            <v>1</v>
          </cell>
          <cell r="G859">
            <v>1</v>
          </cell>
          <cell r="H859" t="str">
            <v>BASE</v>
          </cell>
        </row>
        <row r="860">
          <cell r="A860" t="str">
            <v>19842</v>
          </cell>
          <cell r="B860" t="str">
            <v>2856</v>
          </cell>
          <cell r="C860" t="str">
            <v>SUPERVISOR DE PROGRAMAS</v>
          </cell>
          <cell r="D860">
            <v>17204</v>
          </cell>
          <cell r="E860">
            <v>593</v>
          </cell>
          <cell r="F860">
            <v>1</v>
          </cell>
          <cell r="G860">
            <v>1</v>
          </cell>
          <cell r="H860" t="str">
            <v>DETER-CONF</v>
          </cell>
        </row>
        <row r="861">
          <cell r="A861" t="str">
            <v>19825</v>
          </cell>
          <cell r="B861" t="str">
            <v>2857</v>
          </cell>
          <cell r="C861" t="str">
            <v>TRABAJADOR (A) SOCIAL</v>
          </cell>
          <cell r="D861">
            <v>17204</v>
          </cell>
          <cell r="E861">
            <v>598</v>
          </cell>
          <cell r="F861">
            <v>1</v>
          </cell>
          <cell r="G861">
            <v>1</v>
          </cell>
          <cell r="H861" t="str">
            <v>BASE</v>
          </cell>
        </row>
        <row r="862">
          <cell r="A862" t="str">
            <v/>
          </cell>
          <cell r="B862" t="str">
            <v>2858</v>
          </cell>
          <cell r="C862" t="str">
            <v>SUBDELEGADO</v>
          </cell>
          <cell r="D862">
            <v>17300</v>
          </cell>
          <cell r="E862">
            <v>639</v>
          </cell>
          <cell r="F862">
            <v>1</v>
          </cell>
          <cell r="G862">
            <v>1</v>
          </cell>
          <cell r="H862" t="str">
            <v>CONFIANZA</v>
          </cell>
        </row>
        <row r="863">
          <cell r="A863" t="str">
            <v/>
          </cell>
          <cell r="B863" t="str">
            <v>2859</v>
          </cell>
          <cell r="C863" t="str">
            <v>ANALISTA ESPECIALIZADO</v>
          </cell>
          <cell r="D863">
            <v>17300</v>
          </cell>
          <cell r="E863">
            <v>606</v>
          </cell>
          <cell r="F863">
            <v>1</v>
          </cell>
          <cell r="G863">
            <v>1</v>
          </cell>
          <cell r="H863" t="str">
            <v>CONFIANZA</v>
          </cell>
        </row>
        <row r="864">
          <cell r="A864" t="str">
            <v/>
          </cell>
          <cell r="B864" t="str">
            <v>2860</v>
          </cell>
          <cell r="C864" t="str">
            <v>JEFE JURÍDICO DE LA DELEGACIÓN</v>
          </cell>
          <cell r="D864">
            <v>17400</v>
          </cell>
          <cell r="E864">
            <v>634</v>
          </cell>
          <cell r="F864">
            <v>1</v>
          </cell>
          <cell r="G864">
            <v>1</v>
          </cell>
          <cell r="H864" t="str">
            <v>CONFIANZA</v>
          </cell>
        </row>
        <row r="865">
          <cell r="A865" t="str">
            <v/>
          </cell>
          <cell r="B865" t="str">
            <v>2861</v>
          </cell>
          <cell r="C865" t="str">
            <v>ASESOR JURÍDICO "B"</v>
          </cell>
          <cell r="D865">
            <v>17400</v>
          </cell>
          <cell r="E865">
            <v>505</v>
          </cell>
          <cell r="F865">
            <v>1</v>
          </cell>
          <cell r="G865">
            <v>1</v>
          </cell>
          <cell r="H865" t="str">
            <v>CONFIANZA</v>
          </cell>
        </row>
        <row r="866">
          <cell r="A866" t="str">
            <v>20055</v>
          </cell>
          <cell r="B866" t="str">
            <v>2862</v>
          </cell>
          <cell r="C866" t="str">
            <v>ASESOR JURÍDICO "B"</v>
          </cell>
          <cell r="D866">
            <v>17400</v>
          </cell>
          <cell r="E866">
            <v>505</v>
          </cell>
          <cell r="F866">
            <v>1</v>
          </cell>
          <cell r="G866">
            <v>1</v>
          </cell>
          <cell r="H866" t="str">
            <v>DETER-CONF</v>
          </cell>
        </row>
        <row r="867">
          <cell r="A867" t="str">
            <v>20006</v>
          </cell>
          <cell r="B867" t="str">
            <v>2863</v>
          </cell>
          <cell r="C867" t="str">
            <v>DIRECTOR DE GESTIÓN SOCIAL</v>
          </cell>
          <cell r="D867">
            <v>18000</v>
          </cell>
          <cell r="E867">
            <v>621</v>
          </cell>
          <cell r="F867">
            <v>1</v>
          </cell>
          <cell r="G867">
            <v>1</v>
          </cell>
          <cell r="H867" t="str">
            <v>DETER-CONF</v>
          </cell>
        </row>
        <row r="868">
          <cell r="A868" t="str">
            <v>20300</v>
          </cell>
          <cell r="B868" t="str">
            <v>2864</v>
          </cell>
          <cell r="C868" t="str">
            <v>CHOFER ESPECIALIZADO</v>
          </cell>
          <cell r="D868">
            <v>18000</v>
          </cell>
          <cell r="E868">
            <v>607</v>
          </cell>
          <cell r="F868">
            <v>1</v>
          </cell>
          <cell r="G868">
            <v>1</v>
          </cell>
          <cell r="H868" t="str">
            <v>DETER-CONF</v>
          </cell>
        </row>
        <row r="869">
          <cell r="A869" t="str">
            <v/>
          </cell>
          <cell r="B869" t="str">
            <v>2865</v>
          </cell>
          <cell r="C869" t="str">
            <v>ANALISTA ESPECIALIZADO</v>
          </cell>
          <cell r="D869">
            <v>18000</v>
          </cell>
          <cell r="E869">
            <v>606</v>
          </cell>
          <cell r="F869">
            <v>1</v>
          </cell>
          <cell r="G869">
            <v>1</v>
          </cell>
          <cell r="H869" t="str">
            <v>CONFIANZA</v>
          </cell>
        </row>
        <row r="870">
          <cell r="A870" t="str">
            <v>20289</v>
          </cell>
          <cell r="B870" t="str">
            <v>2866</v>
          </cell>
          <cell r="C870" t="str">
            <v>JEFE DE ÁREA "A"</v>
          </cell>
          <cell r="D870">
            <v>18001</v>
          </cell>
          <cell r="E870">
            <v>558</v>
          </cell>
          <cell r="F870">
            <v>1</v>
          </cell>
          <cell r="G870">
            <v>1</v>
          </cell>
          <cell r="H870" t="str">
            <v>DETER-CONF</v>
          </cell>
        </row>
        <row r="871">
          <cell r="A871" t="str">
            <v>20052</v>
          </cell>
          <cell r="B871" t="str">
            <v>2867</v>
          </cell>
          <cell r="C871" t="str">
            <v>SUPERVISOR DE PROGRAMAS</v>
          </cell>
          <cell r="D871">
            <v>18001</v>
          </cell>
          <cell r="E871">
            <v>593</v>
          </cell>
          <cell r="F871">
            <v>1</v>
          </cell>
          <cell r="G871">
            <v>1</v>
          </cell>
          <cell r="H871" t="str">
            <v>DETER-CONF</v>
          </cell>
        </row>
        <row r="872">
          <cell r="A872" t="str">
            <v/>
          </cell>
          <cell r="B872" t="str">
            <v>2868</v>
          </cell>
          <cell r="C872" t="str">
            <v>JEFE DE DEPARTAMENTO DE VINCULACIÓN COMUNITAR</v>
          </cell>
          <cell r="D872">
            <v>18100</v>
          </cell>
          <cell r="E872">
            <v>633</v>
          </cell>
          <cell r="F872">
            <v>1</v>
          </cell>
          <cell r="G872">
            <v>1</v>
          </cell>
          <cell r="H872" t="str">
            <v>CONFIANZA</v>
          </cell>
        </row>
        <row r="873">
          <cell r="A873" t="str">
            <v>20287</v>
          </cell>
          <cell r="B873" t="str">
            <v>2869</v>
          </cell>
          <cell r="C873" t="str">
            <v>SUPERVISOR DE PROGRAMAS</v>
          </cell>
          <cell r="D873">
            <v>18100</v>
          </cell>
          <cell r="E873">
            <v>593</v>
          </cell>
          <cell r="F873">
            <v>1</v>
          </cell>
          <cell r="G873">
            <v>1</v>
          </cell>
          <cell r="H873" t="str">
            <v>DETER-CONF</v>
          </cell>
        </row>
        <row r="874">
          <cell r="A874" t="str">
            <v/>
          </cell>
          <cell r="B874" t="str">
            <v>2870</v>
          </cell>
          <cell r="C874" t="str">
            <v>ANALISTA ESPECIALIZADO</v>
          </cell>
          <cell r="D874">
            <v>18100</v>
          </cell>
          <cell r="E874">
            <v>606</v>
          </cell>
          <cell r="F874">
            <v>1</v>
          </cell>
          <cell r="G874">
            <v>1</v>
          </cell>
          <cell r="H874" t="str">
            <v>CONFIANZA</v>
          </cell>
        </row>
        <row r="875">
          <cell r="A875" t="str">
            <v/>
          </cell>
          <cell r="B875" t="str">
            <v>2871</v>
          </cell>
          <cell r="C875" t="str">
            <v>SUPERVISOR</v>
          </cell>
          <cell r="D875">
            <v>18100</v>
          </cell>
          <cell r="E875">
            <v>640</v>
          </cell>
          <cell r="F875">
            <v>1</v>
          </cell>
          <cell r="G875">
            <v>1</v>
          </cell>
          <cell r="H875" t="str">
            <v>CONFIANZA</v>
          </cell>
        </row>
        <row r="876">
          <cell r="A876" t="str">
            <v/>
          </cell>
          <cell r="B876" t="str">
            <v>2872</v>
          </cell>
          <cell r="C876" t="str">
            <v>JEFE DE DEPARTAMENTO DE GESTIÓN ESTRATÉGICA</v>
          </cell>
          <cell r="D876">
            <v>18200</v>
          </cell>
          <cell r="E876">
            <v>628</v>
          </cell>
          <cell r="F876">
            <v>1</v>
          </cell>
          <cell r="G876">
            <v>1</v>
          </cell>
          <cell r="H876" t="str">
            <v>CONFIANZA</v>
          </cell>
        </row>
        <row r="877">
          <cell r="A877" t="str">
            <v>19292</v>
          </cell>
          <cell r="B877" t="str">
            <v>2873</v>
          </cell>
          <cell r="C877" t="str">
            <v>JEFE DE ÁREA "B"</v>
          </cell>
          <cell r="D877">
            <v>18200</v>
          </cell>
          <cell r="E877">
            <v>559</v>
          </cell>
          <cell r="F877">
            <v>1</v>
          </cell>
          <cell r="G877">
            <v>1</v>
          </cell>
          <cell r="H877" t="str">
            <v>DETER-CONF</v>
          </cell>
        </row>
        <row r="878">
          <cell r="A878" t="str">
            <v/>
          </cell>
          <cell r="B878" t="str">
            <v>2874</v>
          </cell>
          <cell r="C878" t="str">
            <v>JEFE DE ÁREA "B"</v>
          </cell>
          <cell r="D878">
            <v>18200</v>
          </cell>
          <cell r="E878">
            <v>559</v>
          </cell>
          <cell r="F878">
            <v>1</v>
          </cell>
          <cell r="G878">
            <v>1</v>
          </cell>
          <cell r="H878" t="str">
            <v>CONFIANZA</v>
          </cell>
        </row>
        <row r="879">
          <cell r="A879" t="str">
            <v>19535</v>
          </cell>
          <cell r="B879" t="str">
            <v>2875</v>
          </cell>
          <cell r="C879" t="str">
            <v>SUPERVISOR DE PROGRAMAS</v>
          </cell>
          <cell r="D879">
            <v>18200</v>
          </cell>
          <cell r="E879">
            <v>593</v>
          </cell>
          <cell r="F879">
            <v>1</v>
          </cell>
          <cell r="G879">
            <v>1</v>
          </cell>
          <cell r="H879" t="str">
            <v>DETER-CONF</v>
          </cell>
        </row>
        <row r="880">
          <cell r="A880" t="str">
            <v>20301</v>
          </cell>
          <cell r="B880" t="str">
            <v>2876</v>
          </cell>
          <cell r="C880" t="str">
            <v>SUPERVISOR DE PROGRAMAS</v>
          </cell>
          <cell r="D880">
            <v>18200</v>
          </cell>
          <cell r="E880">
            <v>593</v>
          </cell>
          <cell r="F880">
            <v>1</v>
          </cell>
          <cell r="G880">
            <v>1</v>
          </cell>
          <cell r="H880" t="str">
            <v>DETER-CONF</v>
          </cell>
        </row>
        <row r="881">
          <cell r="A881" t="str">
            <v/>
          </cell>
          <cell r="B881" t="str">
            <v>2877</v>
          </cell>
          <cell r="C881" t="str">
            <v>SUPERVISOR DE PROGRAMAS</v>
          </cell>
          <cell r="D881">
            <v>18200</v>
          </cell>
          <cell r="E881">
            <v>593</v>
          </cell>
          <cell r="F881">
            <v>1</v>
          </cell>
          <cell r="G881">
            <v>1</v>
          </cell>
          <cell r="H881" t="str">
            <v>CONFIANZA</v>
          </cell>
        </row>
        <row r="882">
          <cell r="A882" t="str">
            <v/>
          </cell>
          <cell r="B882" t="str">
            <v>2878</v>
          </cell>
          <cell r="C882" t="str">
            <v>ANALISTA ESPECIALIZADO</v>
          </cell>
          <cell r="D882">
            <v>18200</v>
          </cell>
          <cell r="E882">
            <v>606</v>
          </cell>
          <cell r="F882">
            <v>1</v>
          </cell>
          <cell r="G882">
            <v>1</v>
          </cell>
          <cell r="H882" t="str">
            <v>CONFIANZA</v>
          </cell>
        </row>
        <row r="883">
          <cell r="A883" t="str">
            <v xml:space="preserve"> </v>
          </cell>
          <cell r="B883" t="str">
            <v xml:space="preserve"> </v>
          </cell>
          <cell r="C883" t="str">
            <v xml:space="preserve"> </v>
          </cell>
          <cell r="D883" t="str">
            <v xml:space="preserve"> </v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</row>
        <row r="884">
          <cell r="A884" t="str">
            <v xml:space="preserve"> </v>
          </cell>
          <cell r="B884" t="str">
            <v xml:space="preserve"> </v>
          </cell>
          <cell r="C884" t="str">
            <v xml:space="preserve"> </v>
          </cell>
          <cell r="D884" t="str">
            <v xml:space="preserve"> </v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</row>
        <row r="885">
          <cell r="A885" t="str">
            <v xml:space="preserve"> </v>
          </cell>
          <cell r="B885" t="str">
            <v xml:space="preserve"> </v>
          </cell>
          <cell r="C885" t="str">
            <v xml:space="preserve"> </v>
          </cell>
          <cell r="D885" t="str">
            <v xml:space="preserve"> </v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</row>
        <row r="886">
          <cell r="A886" t="str">
            <v xml:space="preserve"> </v>
          </cell>
          <cell r="B886" t="str">
            <v xml:space="preserve"> </v>
          </cell>
          <cell r="C886" t="str">
            <v xml:space="preserve"> </v>
          </cell>
          <cell r="D886" t="str">
            <v xml:space="preserve"> </v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</row>
        <row r="887">
          <cell r="A887" t="str">
            <v xml:space="preserve"> </v>
          </cell>
          <cell r="B887" t="str">
            <v xml:space="preserve"> </v>
          </cell>
          <cell r="C887" t="str">
            <v xml:space="preserve"> </v>
          </cell>
          <cell r="D887" t="str">
            <v xml:space="preserve"> </v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</row>
        <row r="888">
          <cell r="A888" t="str">
            <v xml:space="preserve"> </v>
          </cell>
          <cell r="B888" t="str">
            <v xml:space="preserve"> </v>
          </cell>
          <cell r="C888" t="str">
            <v xml:space="preserve"> </v>
          </cell>
          <cell r="D888" t="str">
            <v xml:space="preserve"> </v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</row>
        <row r="889">
          <cell r="A889" t="str">
            <v xml:space="preserve"> </v>
          </cell>
          <cell r="B889" t="str">
            <v xml:space="preserve"> </v>
          </cell>
          <cell r="C889" t="str">
            <v xml:space="preserve"> </v>
          </cell>
          <cell r="D889" t="str">
            <v xml:space="preserve"> </v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</row>
        <row r="890">
          <cell r="A890" t="str">
            <v xml:space="preserve"> </v>
          </cell>
          <cell r="B890" t="str">
            <v xml:space="preserve"> </v>
          </cell>
          <cell r="C890" t="str">
            <v xml:space="preserve"> </v>
          </cell>
          <cell r="D890" t="str">
            <v xml:space="preserve"> </v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</row>
        <row r="891">
          <cell r="A891" t="str">
            <v xml:space="preserve"> </v>
          </cell>
          <cell r="B891" t="str">
            <v xml:space="preserve"> </v>
          </cell>
          <cell r="C891" t="str">
            <v xml:space="preserve"> </v>
          </cell>
          <cell r="D891" t="str">
            <v xml:space="preserve"> </v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</row>
        <row r="892">
          <cell r="A892" t="str">
            <v xml:space="preserve"> </v>
          </cell>
          <cell r="B892" t="str">
            <v xml:space="preserve"> </v>
          </cell>
          <cell r="C892" t="str">
            <v xml:space="preserve"> </v>
          </cell>
          <cell r="D892" t="str">
            <v xml:space="preserve"> </v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</row>
        <row r="893">
          <cell r="A893" t="str">
            <v xml:space="preserve"> </v>
          </cell>
          <cell r="B893" t="str">
            <v xml:space="preserve"> </v>
          </cell>
          <cell r="C893" t="str">
            <v xml:space="preserve"> </v>
          </cell>
          <cell r="D893" t="str">
            <v xml:space="preserve"> </v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</row>
        <row r="894">
          <cell r="A894" t="str">
            <v xml:space="preserve"> </v>
          </cell>
          <cell r="B894" t="str">
            <v xml:space="preserve"> </v>
          </cell>
          <cell r="C894" t="str">
            <v xml:space="preserve"> </v>
          </cell>
          <cell r="D894" t="str">
            <v xml:space="preserve"> </v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</row>
        <row r="895">
          <cell r="A895" t="str">
            <v xml:space="preserve"> </v>
          </cell>
          <cell r="B895" t="str">
            <v xml:space="preserve"> </v>
          </cell>
          <cell r="C895" t="str">
            <v xml:space="preserve"> </v>
          </cell>
          <cell r="D895" t="str">
            <v xml:space="preserve"> </v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</row>
        <row r="896">
          <cell r="A896" t="str">
            <v xml:space="preserve"> </v>
          </cell>
          <cell r="B896" t="str">
            <v xml:space="preserve"> </v>
          </cell>
          <cell r="C896" t="str">
            <v xml:space="preserve"> </v>
          </cell>
          <cell r="D896" t="str">
            <v xml:space="preserve"> </v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</row>
        <row r="897">
          <cell r="A897" t="str">
            <v xml:space="preserve"> </v>
          </cell>
          <cell r="B897" t="str">
            <v xml:space="preserve"> </v>
          </cell>
          <cell r="C897" t="str">
            <v xml:space="preserve"> </v>
          </cell>
          <cell r="D897" t="str">
            <v xml:space="preserve"> </v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</row>
        <row r="898">
          <cell r="A898" t="str">
            <v xml:space="preserve"> </v>
          </cell>
          <cell r="B898" t="str">
            <v xml:space="preserve"> </v>
          </cell>
          <cell r="C898" t="str">
            <v xml:space="preserve"> </v>
          </cell>
          <cell r="D898" t="str">
            <v xml:space="preserve"> </v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</row>
        <row r="899">
          <cell r="A899" t="str">
            <v xml:space="preserve"> </v>
          </cell>
          <cell r="B899" t="str">
            <v xml:space="preserve"> </v>
          </cell>
          <cell r="C899" t="str">
            <v xml:space="preserve"> </v>
          </cell>
          <cell r="D899" t="str">
            <v xml:space="preserve"> </v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19EA-14F4-4FB3-AC27-FAD1386DD30F}">
  <sheetPr>
    <tabColor rgb="FF92D050"/>
  </sheetPr>
  <dimension ref="A1:V796"/>
  <sheetViews>
    <sheetView tabSelected="1" topLeftCell="G1" zoomScaleNormal="100" workbookViewId="0">
      <pane ySplit="1" topLeftCell="A2" activePane="bottomLeft" state="frozen"/>
      <selection pane="bottomLeft" activeCell="G1" sqref="A1:XFD1"/>
    </sheetView>
  </sheetViews>
  <sheetFormatPr baseColWidth="10" defaultRowHeight="14.4" x14ac:dyDescent="0.3"/>
  <cols>
    <col min="1" max="1" width="10" customWidth="1"/>
    <col min="2" max="2" width="3.44140625" style="5" bestFit="1" customWidth="1"/>
    <col min="3" max="3" width="3.6640625" style="5" bestFit="1" customWidth="1"/>
    <col min="4" max="4" width="8.33203125" customWidth="1"/>
    <col min="5" max="5" width="8.44140625" style="5" customWidth="1"/>
    <col min="6" max="6" width="6.44140625" bestFit="1" customWidth="1"/>
    <col min="7" max="7" width="40.109375" customWidth="1"/>
    <col min="8" max="8" width="32.6640625" customWidth="1"/>
    <col min="9" max="9" width="10.5546875" bestFit="1" customWidth="1"/>
    <col min="10" max="10" width="39.109375" bestFit="1" customWidth="1"/>
    <col min="11" max="11" width="10.5546875" style="3" customWidth="1"/>
    <col min="12" max="12" width="9.88671875" bestFit="1" customWidth="1"/>
    <col min="13" max="13" width="14" style="3" customWidth="1"/>
    <col min="14" max="14" width="12.109375" style="3" customWidth="1"/>
    <col min="15" max="15" width="14.5546875" style="3" bestFit="1" customWidth="1"/>
    <col min="16" max="17" width="14" style="3" bestFit="1" customWidth="1"/>
    <col min="18" max="18" width="14.33203125" style="3" bestFit="1" customWidth="1"/>
    <col min="19" max="19" width="14.88671875" style="3" customWidth="1"/>
    <col min="20" max="20" width="14" style="3" customWidth="1"/>
    <col min="21" max="21" width="13.6640625" style="3" bestFit="1" customWidth="1"/>
    <col min="22" max="22" width="13" style="3" bestFit="1" customWidth="1"/>
  </cols>
  <sheetData>
    <row r="1" spans="1:22" s="8" customFormat="1" ht="57.6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2102</v>
      </c>
      <c r="M1" s="6" t="s">
        <v>2105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2104</v>
      </c>
      <c r="T1" s="6" t="s">
        <v>2103</v>
      </c>
      <c r="U1" s="6" t="s">
        <v>16</v>
      </c>
      <c r="V1" s="6" t="s">
        <v>17</v>
      </c>
    </row>
    <row r="2" spans="1:22" x14ac:dyDescent="0.3">
      <c r="A2" t="s">
        <v>18</v>
      </c>
      <c r="B2" s="5" t="s">
        <v>19</v>
      </c>
      <c r="C2" s="5">
        <v>15</v>
      </c>
      <c r="D2" s="1" t="s">
        <v>20</v>
      </c>
      <c r="E2" s="7" t="s">
        <v>21</v>
      </c>
      <c r="F2" s="1" t="s">
        <v>22</v>
      </c>
      <c r="G2" t="s">
        <v>23</v>
      </c>
      <c r="H2" t="s">
        <v>24</v>
      </c>
      <c r="I2" s="2">
        <v>36102</v>
      </c>
      <c r="J2" t="s">
        <v>25</v>
      </c>
      <c r="K2" s="3">
        <v>515.21</v>
      </c>
      <c r="L2" s="5" t="str">
        <f>VLOOKUP(F2,[1]Plazas!A:H,2,0)</f>
        <v>2332</v>
      </c>
      <c r="M2" s="3">
        <v>7728.22</v>
      </c>
      <c r="N2" s="3">
        <v>0</v>
      </c>
      <c r="O2" s="3">
        <v>3000</v>
      </c>
      <c r="P2" s="3">
        <v>4121.68</v>
      </c>
      <c r="Q2" s="3">
        <v>1200</v>
      </c>
      <c r="R2" s="3">
        <f>+M2+N2+P2+Q2</f>
        <v>13049.900000000001</v>
      </c>
      <c r="S2" s="3">
        <v>1855.7</v>
      </c>
      <c r="T2" s="3">
        <v>888.75</v>
      </c>
      <c r="U2" s="3">
        <f>+S2+T2</f>
        <v>2744.45</v>
      </c>
      <c r="V2" s="3">
        <f t="shared" ref="V2:V65" si="0">+R2-U2</f>
        <v>10305.450000000001</v>
      </c>
    </row>
    <row r="3" spans="1:22" x14ac:dyDescent="0.3">
      <c r="A3" t="s">
        <v>18</v>
      </c>
      <c r="B3" s="5" t="s">
        <v>19</v>
      </c>
      <c r="C3" s="5">
        <v>15</v>
      </c>
      <c r="D3" s="1" t="s">
        <v>26</v>
      </c>
      <c r="E3" s="7" t="s">
        <v>27</v>
      </c>
      <c r="F3" s="1" t="s">
        <v>28</v>
      </c>
      <c r="G3" t="s">
        <v>29</v>
      </c>
      <c r="H3" t="s">
        <v>30</v>
      </c>
      <c r="I3" s="2">
        <v>36091</v>
      </c>
      <c r="J3" t="s">
        <v>31</v>
      </c>
      <c r="K3" s="3">
        <v>611.70000000000005</v>
      </c>
      <c r="L3" s="5" t="str">
        <f>VLOOKUP(F3,[1]Plazas!A:H,2,0)</f>
        <v>2489</v>
      </c>
      <c r="M3" s="3">
        <v>9175.4699999999993</v>
      </c>
      <c r="N3" s="3">
        <v>0</v>
      </c>
      <c r="O3" s="3">
        <v>3000</v>
      </c>
      <c r="P3" s="3">
        <v>4893.6000000000004</v>
      </c>
      <c r="Q3" s="3">
        <v>1200</v>
      </c>
      <c r="R3" s="3">
        <f t="shared" ref="R3:R66" si="1">+M3+N3+P3+Q3</f>
        <v>15269.07</v>
      </c>
      <c r="S3" s="3">
        <v>2329.7199999999998</v>
      </c>
      <c r="T3" s="3">
        <v>1055.18</v>
      </c>
      <c r="U3" s="3">
        <f t="shared" ref="U3:U66" si="2">+S3+T3</f>
        <v>3384.8999999999996</v>
      </c>
      <c r="V3" s="3">
        <f t="shared" si="0"/>
        <v>11884.17</v>
      </c>
    </row>
    <row r="4" spans="1:22" x14ac:dyDescent="0.3">
      <c r="A4" t="s">
        <v>18</v>
      </c>
      <c r="B4" s="5" t="s">
        <v>19</v>
      </c>
      <c r="C4" s="5">
        <v>15</v>
      </c>
      <c r="D4" s="1" t="s">
        <v>32</v>
      </c>
      <c r="E4" s="7" t="s">
        <v>33</v>
      </c>
      <c r="F4" s="1" t="s">
        <v>34</v>
      </c>
      <c r="G4" t="s">
        <v>35</v>
      </c>
      <c r="H4" t="s">
        <v>36</v>
      </c>
      <c r="I4" s="2">
        <v>36070</v>
      </c>
      <c r="J4" t="s">
        <v>37</v>
      </c>
      <c r="K4" s="3">
        <v>677.8</v>
      </c>
      <c r="L4" s="5" t="str">
        <f>VLOOKUP(F4,[1]Plazas!A:H,2,0)</f>
        <v>2678</v>
      </c>
      <c r="M4" s="3">
        <v>10167.06</v>
      </c>
      <c r="N4" s="3">
        <v>0</v>
      </c>
      <c r="O4" s="3">
        <v>3000</v>
      </c>
      <c r="P4" s="3">
        <v>5422.4</v>
      </c>
      <c r="Q4" s="3">
        <v>1200</v>
      </c>
      <c r="R4" s="3">
        <f t="shared" si="1"/>
        <v>16789.46</v>
      </c>
      <c r="S4" s="3">
        <v>2654.47</v>
      </c>
      <c r="T4" s="3">
        <v>1169.21</v>
      </c>
      <c r="U4" s="3">
        <f t="shared" si="2"/>
        <v>3823.68</v>
      </c>
      <c r="V4" s="3">
        <f t="shared" si="0"/>
        <v>12965.779999999999</v>
      </c>
    </row>
    <row r="5" spans="1:22" x14ac:dyDescent="0.3">
      <c r="A5" t="s">
        <v>18</v>
      </c>
      <c r="B5" s="5" t="s">
        <v>19</v>
      </c>
      <c r="C5" s="5">
        <v>15</v>
      </c>
      <c r="D5" s="1" t="s">
        <v>38</v>
      </c>
      <c r="E5" s="7" t="s">
        <v>39</v>
      </c>
      <c r="F5" s="1" t="s">
        <v>40</v>
      </c>
      <c r="G5" t="s">
        <v>41</v>
      </c>
      <c r="H5" t="s">
        <v>42</v>
      </c>
      <c r="I5" s="2">
        <v>36039</v>
      </c>
      <c r="J5" t="s">
        <v>43</v>
      </c>
      <c r="K5" s="3">
        <v>419.53</v>
      </c>
      <c r="L5" s="5" t="str">
        <f>VLOOKUP(F5,[1]Plazas!A:H,2,0)</f>
        <v>2433</v>
      </c>
      <c r="M5" s="3">
        <v>6292.89</v>
      </c>
      <c r="N5" s="3">
        <v>0</v>
      </c>
      <c r="O5" s="3">
        <v>3000</v>
      </c>
      <c r="P5" s="3">
        <v>3356.24</v>
      </c>
      <c r="Q5" s="3">
        <v>1200</v>
      </c>
      <c r="R5" s="3">
        <f t="shared" si="1"/>
        <v>10849.130000000001</v>
      </c>
      <c r="S5" s="3">
        <v>1296.01</v>
      </c>
      <c r="T5" s="3">
        <v>723.68</v>
      </c>
      <c r="U5" s="3">
        <f t="shared" si="2"/>
        <v>2019.69</v>
      </c>
      <c r="V5" s="3">
        <f t="shared" si="0"/>
        <v>8829.44</v>
      </c>
    </row>
    <row r="6" spans="1:22" x14ac:dyDescent="0.3">
      <c r="A6" t="s">
        <v>18</v>
      </c>
      <c r="B6" s="5" t="s">
        <v>19</v>
      </c>
      <c r="C6" s="5">
        <v>15</v>
      </c>
      <c r="D6" s="1" t="s">
        <v>44</v>
      </c>
      <c r="E6" s="7" t="s">
        <v>45</v>
      </c>
      <c r="F6" s="1" t="s">
        <v>46</v>
      </c>
      <c r="G6" t="s">
        <v>47</v>
      </c>
      <c r="H6" t="s">
        <v>48</v>
      </c>
      <c r="I6" s="2">
        <v>36017</v>
      </c>
      <c r="J6" t="s">
        <v>49</v>
      </c>
      <c r="K6" s="3">
        <v>581.95000000000005</v>
      </c>
      <c r="L6" s="5" t="str">
        <f>VLOOKUP(F6,[1]Plazas!A:H,2,0)</f>
        <v>2479</v>
      </c>
      <c r="M6" s="3">
        <v>8729.19</v>
      </c>
      <c r="N6" s="3">
        <v>0</v>
      </c>
      <c r="O6" s="3">
        <v>3000</v>
      </c>
      <c r="P6" s="3">
        <v>4655.6000000000004</v>
      </c>
      <c r="Q6" s="3">
        <v>1200</v>
      </c>
      <c r="R6" s="3">
        <f t="shared" si="1"/>
        <v>14584.79</v>
      </c>
      <c r="S6" s="3">
        <v>2183.56</v>
      </c>
      <c r="T6" s="3">
        <v>1003.86</v>
      </c>
      <c r="U6" s="3">
        <f t="shared" si="2"/>
        <v>3187.42</v>
      </c>
      <c r="V6" s="3">
        <f t="shared" si="0"/>
        <v>11397.37</v>
      </c>
    </row>
    <row r="7" spans="1:22" x14ac:dyDescent="0.3">
      <c r="A7" t="s">
        <v>18</v>
      </c>
      <c r="B7" s="5" t="s">
        <v>19</v>
      </c>
      <c r="C7" s="5">
        <v>15</v>
      </c>
      <c r="D7" s="1" t="s">
        <v>50</v>
      </c>
      <c r="E7" s="7" t="s">
        <v>51</v>
      </c>
      <c r="F7" s="1" t="s">
        <v>52</v>
      </c>
      <c r="G7" t="s">
        <v>53</v>
      </c>
      <c r="H7" t="s">
        <v>54</v>
      </c>
      <c r="I7" s="2">
        <v>36010</v>
      </c>
      <c r="J7" t="s">
        <v>55</v>
      </c>
      <c r="K7" s="3">
        <v>524.76</v>
      </c>
      <c r="L7" s="5" t="str">
        <f>VLOOKUP(F7,[1]Plazas!A:H,2,0)</f>
        <v>2262</v>
      </c>
      <c r="M7" s="3">
        <v>7871.41</v>
      </c>
      <c r="N7" s="3">
        <v>0</v>
      </c>
      <c r="O7" s="3">
        <v>3000</v>
      </c>
      <c r="P7" s="3">
        <v>4198.08</v>
      </c>
      <c r="Q7" s="3">
        <v>1200</v>
      </c>
      <c r="R7" s="3">
        <f t="shared" si="1"/>
        <v>13269.49</v>
      </c>
      <c r="S7" s="3">
        <v>1902.61</v>
      </c>
      <c r="T7" s="3">
        <v>905.21</v>
      </c>
      <c r="U7" s="3">
        <f t="shared" si="2"/>
        <v>2807.8199999999997</v>
      </c>
      <c r="V7" s="3">
        <f t="shared" si="0"/>
        <v>10461.67</v>
      </c>
    </row>
    <row r="8" spans="1:22" x14ac:dyDescent="0.3">
      <c r="A8" t="s">
        <v>18</v>
      </c>
      <c r="B8" s="5" t="s">
        <v>19</v>
      </c>
      <c r="C8" s="5">
        <v>15</v>
      </c>
      <c r="D8" s="1" t="s">
        <v>56</v>
      </c>
      <c r="E8" s="7" t="s">
        <v>57</v>
      </c>
      <c r="F8" s="1" t="s">
        <v>58</v>
      </c>
      <c r="G8" t="s">
        <v>59</v>
      </c>
      <c r="H8" t="s">
        <v>60</v>
      </c>
      <c r="I8" s="2">
        <v>36094</v>
      </c>
      <c r="J8" t="s">
        <v>61</v>
      </c>
      <c r="K8" s="3">
        <v>611.70000000000005</v>
      </c>
      <c r="L8" s="5" t="str">
        <f>VLOOKUP(F8,[1]Plazas!A:H,2,0)</f>
        <v>2630</v>
      </c>
      <c r="M8" s="3">
        <v>9175.4699999999993</v>
      </c>
      <c r="N8" s="3">
        <v>0</v>
      </c>
      <c r="O8" s="3">
        <v>3000</v>
      </c>
      <c r="P8" s="3">
        <v>4893.6000000000004</v>
      </c>
      <c r="Q8" s="3">
        <v>1200</v>
      </c>
      <c r="R8" s="3">
        <f t="shared" si="1"/>
        <v>15269.07</v>
      </c>
      <c r="S8" s="3">
        <v>2329.7199999999998</v>
      </c>
      <c r="T8" s="3">
        <v>1055.18</v>
      </c>
      <c r="U8" s="3">
        <f t="shared" si="2"/>
        <v>3384.8999999999996</v>
      </c>
      <c r="V8" s="3">
        <f t="shared" si="0"/>
        <v>11884.17</v>
      </c>
    </row>
    <row r="9" spans="1:22" x14ac:dyDescent="0.3">
      <c r="A9" t="s">
        <v>18</v>
      </c>
      <c r="B9" s="5" t="s">
        <v>19</v>
      </c>
      <c r="C9" s="5">
        <v>15</v>
      </c>
      <c r="D9" s="1" t="s">
        <v>62</v>
      </c>
      <c r="E9" s="7" t="s">
        <v>63</v>
      </c>
      <c r="F9" s="1" t="s">
        <v>64</v>
      </c>
      <c r="G9" t="s">
        <v>65</v>
      </c>
      <c r="H9" t="s">
        <v>66</v>
      </c>
      <c r="I9" s="2">
        <v>35947</v>
      </c>
      <c r="J9" t="s">
        <v>67</v>
      </c>
      <c r="K9" s="3">
        <v>611.70000000000005</v>
      </c>
      <c r="L9" s="5" t="str">
        <f>VLOOKUP(F9,[1]Plazas!A:H,2,0)</f>
        <v>2615</v>
      </c>
      <c r="M9" s="3">
        <v>9175.4699999999993</v>
      </c>
      <c r="N9" s="3">
        <v>0</v>
      </c>
      <c r="O9" s="3">
        <v>3000</v>
      </c>
      <c r="P9" s="3">
        <v>4893.6000000000004</v>
      </c>
      <c r="Q9" s="3">
        <v>1200</v>
      </c>
      <c r="R9" s="3">
        <f t="shared" si="1"/>
        <v>15269.07</v>
      </c>
      <c r="S9" s="3">
        <v>2329.7199999999998</v>
      </c>
      <c r="T9" s="3">
        <v>1055.18</v>
      </c>
      <c r="U9" s="3">
        <f t="shared" si="2"/>
        <v>3384.8999999999996</v>
      </c>
      <c r="V9" s="3">
        <f t="shared" si="0"/>
        <v>11884.17</v>
      </c>
    </row>
    <row r="10" spans="1:22" x14ac:dyDescent="0.3">
      <c r="A10" t="s">
        <v>18</v>
      </c>
      <c r="B10" s="5" t="s">
        <v>19</v>
      </c>
      <c r="C10" s="5">
        <v>15</v>
      </c>
      <c r="D10" s="1" t="s">
        <v>68</v>
      </c>
      <c r="E10" s="7" t="s">
        <v>69</v>
      </c>
      <c r="F10" s="1" t="s">
        <v>70</v>
      </c>
      <c r="G10" t="s">
        <v>71</v>
      </c>
      <c r="H10" t="s">
        <v>72</v>
      </c>
      <c r="I10" s="2">
        <v>36102</v>
      </c>
      <c r="J10" t="s">
        <v>73</v>
      </c>
      <c r="K10" s="3">
        <v>440.28</v>
      </c>
      <c r="L10" s="5" t="str">
        <f>VLOOKUP(F10,[1]Plazas!A:H,2,0)</f>
        <v>2510</v>
      </c>
      <c r="M10" s="3">
        <v>6604.17</v>
      </c>
      <c r="N10" s="3">
        <v>0</v>
      </c>
      <c r="O10" s="3">
        <v>3000</v>
      </c>
      <c r="P10" s="3">
        <v>3522.24</v>
      </c>
      <c r="Q10" s="3">
        <v>1200</v>
      </c>
      <c r="R10" s="3">
        <f t="shared" si="1"/>
        <v>11326.41</v>
      </c>
      <c r="S10" s="3">
        <v>1487.57</v>
      </c>
      <c r="T10" s="3">
        <v>759.48</v>
      </c>
      <c r="U10" s="3">
        <f t="shared" si="2"/>
        <v>2247.0500000000002</v>
      </c>
      <c r="V10" s="3">
        <f t="shared" si="0"/>
        <v>9079.36</v>
      </c>
    </row>
    <row r="11" spans="1:22" x14ac:dyDescent="0.3">
      <c r="A11" t="s">
        <v>18</v>
      </c>
      <c r="B11" s="5" t="s">
        <v>19</v>
      </c>
      <c r="C11" s="5">
        <v>15</v>
      </c>
      <c r="D11" s="1" t="s">
        <v>32</v>
      </c>
      <c r="E11" s="7" t="s">
        <v>74</v>
      </c>
      <c r="F11" s="1" t="s">
        <v>75</v>
      </c>
      <c r="G11" t="s">
        <v>76</v>
      </c>
      <c r="H11" t="s">
        <v>36</v>
      </c>
      <c r="I11" s="2">
        <v>36342</v>
      </c>
      <c r="J11" t="s">
        <v>77</v>
      </c>
      <c r="K11" s="3">
        <v>677.8</v>
      </c>
      <c r="L11" s="5" t="str">
        <f>VLOOKUP(F11,[1]Plazas!A:H,2,0)</f>
        <v>2363</v>
      </c>
      <c r="M11" s="3">
        <v>10167.06</v>
      </c>
      <c r="N11" s="3">
        <v>0</v>
      </c>
      <c r="O11" s="3">
        <v>3000</v>
      </c>
      <c r="P11" s="3">
        <v>5422.4</v>
      </c>
      <c r="Q11" s="3">
        <v>1200</v>
      </c>
      <c r="R11" s="3">
        <f t="shared" si="1"/>
        <v>16789.46</v>
      </c>
      <c r="S11" s="3">
        <v>2654.47</v>
      </c>
      <c r="T11" s="3">
        <v>1169.21</v>
      </c>
      <c r="U11" s="3">
        <f t="shared" si="2"/>
        <v>3823.68</v>
      </c>
      <c r="V11" s="3">
        <f t="shared" si="0"/>
        <v>12965.779999999999</v>
      </c>
    </row>
    <row r="12" spans="1:22" x14ac:dyDescent="0.3">
      <c r="A12" t="s">
        <v>18</v>
      </c>
      <c r="B12" s="5" t="s">
        <v>19</v>
      </c>
      <c r="C12" s="5">
        <v>15</v>
      </c>
      <c r="D12" s="1" t="s">
        <v>78</v>
      </c>
      <c r="E12" s="7" t="s">
        <v>79</v>
      </c>
      <c r="F12" s="1" t="s">
        <v>80</v>
      </c>
      <c r="G12" t="s">
        <v>81</v>
      </c>
      <c r="H12" t="s">
        <v>42</v>
      </c>
      <c r="I12" s="2">
        <v>35931</v>
      </c>
      <c r="J12" t="s">
        <v>82</v>
      </c>
      <c r="K12" s="3">
        <v>460.21</v>
      </c>
      <c r="L12" s="5" t="str">
        <f>VLOOKUP(F12,[1]Plazas!A:H,2,0)</f>
        <v>2135</v>
      </c>
      <c r="M12" s="3">
        <v>6903.16</v>
      </c>
      <c r="N12" s="3">
        <v>0</v>
      </c>
      <c r="O12" s="3">
        <v>3000</v>
      </c>
      <c r="P12" s="3">
        <v>3681.68</v>
      </c>
      <c r="Q12" s="3">
        <v>1200</v>
      </c>
      <c r="R12" s="3">
        <f t="shared" si="1"/>
        <v>11784.84</v>
      </c>
      <c r="S12" s="3">
        <v>1585.49</v>
      </c>
      <c r="T12" s="3">
        <v>793.86</v>
      </c>
      <c r="U12" s="3">
        <f t="shared" si="2"/>
        <v>2379.35</v>
      </c>
      <c r="V12" s="3">
        <f t="shared" si="0"/>
        <v>9405.49</v>
      </c>
    </row>
    <row r="13" spans="1:22" x14ac:dyDescent="0.3">
      <c r="A13" t="s">
        <v>18</v>
      </c>
      <c r="B13" s="5" t="s">
        <v>19</v>
      </c>
      <c r="C13" s="5">
        <v>15</v>
      </c>
      <c r="D13" s="1" t="s">
        <v>83</v>
      </c>
      <c r="E13" s="7" t="s">
        <v>84</v>
      </c>
      <c r="F13" s="1" t="s">
        <v>85</v>
      </c>
      <c r="G13" t="s">
        <v>86</v>
      </c>
      <c r="H13" t="s">
        <v>36</v>
      </c>
      <c r="I13" s="2">
        <v>35905</v>
      </c>
      <c r="J13" t="s">
        <v>87</v>
      </c>
      <c r="K13" s="3">
        <v>611.70000000000005</v>
      </c>
      <c r="L13" s="5" t="str">
        <f>VLOOKUP(F13,[1]Plazas!A:H,2,0)</f>
        <v>2359</v>
      </c>
      <c r="M13" s="3">
        <v>9175.4699999999993</v>
      </c>
      <c r="N13" s="3">
        <v>0</v>
      </c>
      <c r="O13" s="3">
        <v>3000</v>
      </c>
      <c r="P13" s="3">
        <v>4893.6000000000004</v>
      </c>
      <c r="Q13" s="3">
        <v>1200</v>
      </c>
      <c r="R13" s="3">
        <f t="shared" si="1"/>
        <v>15269.07</v>
      </c>
      <c r="S13" s="3">
        <v>2329.7199999999998</v>
      </c>
      <c r="T13" s="3">
        <v>1055.18</v>
      </c>
      <c r="U13" s="3">
        <f t="shared" si="2"/>
        <v>3384.8999999999996</v>
      </c>
      <c r="V13" s="3">
        <f t="shared" si="0"/>
        <v>11884.17</v>
      </c>
    </row>
    <row r="14" spans="1:22" x14ac:dyDescent="0.3">
      <c r="A14" t="s">
        <v>18</v>
      </c>
      <c r="B14" s="5" t="s">
        <v>19</v>
      </c>
      <c r="C14" s="5">
        <v>15</v>
      </c>
      <c r="D14" s="1" t="s">
        <v>88</v>
      </c>
      <c r="E14" s="7" t="s">
        <v>57</v>
      </c>
      <c r="F14" s="1" t="s">
        <v>89</v>
      </c>
      <c r="G14" t="s">
        <v>90</v>
      </c>
      <c r="H14" t="s">
        <v>91</v>
      </c>
      <c r="I14" s="2">
        <v>36104</v>
      </c>
      <c r="J14" t="s">
        <v>61</v>
      </c>
      <c r="K14" s="3">
        <v>453.82</v>
      </c>
      <c r="L14" s="5" t="str">
        <f>VLOOKUP(F14,[1]Plazas!A:H,2,0)</f>
        <v>2626</v>
      </c>
      <c r="M14" s="3">
        <v>6807.36</v>
      </c>
      <c r="N14" s="3">
        <v>0</v>
      </c>
      <c r="O14" s="3">
        <v>3000</v>
      </c>
      <c r="P14" s="3">
        <v>3630.56</v>
      </c>
      <c r="Q14" s="3">
        <v>1200</v>
      </c>
      <c r="R14" s="3">
        <f t="shared" si="1"/>
        <v>11637.92</v>
      </c>
      <c r="S14" s="3">
        <v>1554.11</v>
      </c>
      <c r="T14" s="3">
        <v>782.85</v>
      </c>
      <c r="U14" s="3">
        <f t="shared" si="2"/>
        <v>2336.96</v>
      </c>
      <c r="V14" s="3">
        <f t="shared" si="0"/>
        <v>9300.9599999999991</v>
      </c>
    </row>
    <row r="15" spans="1:22" x14ac:dyDescent="0.3">
      <c r="A15" t="s">
        <v>18</v>
      </c>
      <c r="B15" s="5" t="s">
        <v>19</v>
      </c>
      <c r="C15" s="5">
        <v>15</v>
      </c>
      <c r="D15" s="1" t="s">
        <v>38</v>
      </c>
      <c r="E15" s="7" t="s">
        <v>79</v>
      </c>
      <c r="F15" s="1" t="s">
        <v>92</v>
      </c>
      <c r="G15" t="s">
        <v>93</v>
      </c>
      <c r="H15" t="s">
        <v>42</v>
      </c>
      <c r="I15" s="2">
        <v>35842</v>
      </c>
      <c r="J15" t="s">
        <v>82</v>
      </c>
      <c r="K15" s="3">
        <v>419.53</v>
      </c>
      <c r="L15" s="5" t="str">
        <f>VLOOKUP(F15,[1]Plazas!A:H,2,0)</f>
        <v>2134</v>
      </c>
      <c r="M15" s="3">
        <v>6292.89</v>
      </c>
      <c r="N15" s="3">
        <v>0</v>
      </c>
      <c r="O15" s="3">
        <v>3000</v>
      </c>
      <c r="P15" s="3">
        <v>3356.24</v>
      </c>
      <c r="Q15" s="3">
        <v>1200</v>
      </c>
      <c r="R15" s="3">
        <f t="shared" si="1"/>
        <v>10849.130000000001</v>
      </c>
      <c r="S15" s="3">
        <v>1385.62</v>
      </c>
      <c r="T15" s="3">
        <v>723.68</v>
      </c>
      <c r="U15" s="3">
        <f t="shared" si="2"/>
        <v>2109.2999999999997</v>
      </c>
      <c r="V15" s="3">
        <f t="shared" si="0"/>
        <v>8739.8300000000017</v>
      </c>
    </row>
    <row r="16" spans="1:22" x14ac:dyDescent="0.3">
      <c r="A16" t="s">
        <v>18</v>
      </c>
      <c r="B16" s="5" t="s">
        <v>19</v>
      </c>
      <c r="C16" s="5">
        <v>15</v>
      </c>
      <c r="D16" s="1" t="s">
        <v>94</v>
      </c>
      <c r="E16" s="7" t="s">
        <v>95</v>
      </c>
      <c r="F16" s="1" t="s">
        <v>96</v>
      </c>
      <c r="G16" t="s">
        <v>97</v>
      </c>
      <c r="H16" t="s">
        <v>98</v>
      </c>
      <c r="I16" s="2">
        <v>35843</v>
      </c>
      <c r="J16" t="s">
        <v>99</v>
      </c>
      <c r="K16" s="3">
        <v>611.70000000000005</v>
      </c>
      <c r="L16" s="5" t="str">
        <f>VLOOKUP(F16,[1]Plazas!A:H,2,0)</f>
        <v>2676</v>
      </c>
      <c r="M16" s="3">
        <v>9175.4699999999993</v>
      </c>
      <c r="N16" s="3">
        <v>0</v>
      </c>
      <c r="O16" s="3">
        <v>3000</v>
      </c>
      <c r="P16" s="3">
        <v>4893.6000000000004</v>
      </c>
      <c r="Q16" s="3">
        <v>1200</v>
      </c>
      <c r="R16" s="3">
        <f t="shared" si="1"/>
        <v>15269.07</v>
      </c>
      <c r="S16" s="3">
        <v>2329.7199999999998</v>
      </c>
      <c r="T16" s="3">
        <v>1055.18</v>
      </c>
      <c r="U16" s="3">
        <f t="shared" si="2"/>
        <v>3384.8999999999996</v>
      </c>
      <c r="V16" s="3">
        <f t="shared" si="0"/>
        <v>11884.17</v>
      </c>
    </row>
    <row r="17" spans="1:22" x14ac:dyDescent="0.3">
      <c r="A17" t="s">
        <v>18</v>
      </c>
      <c r="B17" s="5" t="s">
        <v>19</v>
      </c>
      <c r="C17" s="5">
        <v>15</v>
      </c>
      <c r="D17" s="1" t="s">
        <v>56</v>
      </c>
      <c r="E17" s="7" t="s">
        <v>63</v>
      </c>
      <c r="F17" s="1" t="s">
        <v>100</v>
      </c>
      <c r="G17" t="s">
        <v>101</v>
      </c>
      <c r="H17" t="s">
        <v>60</v>
      </c>
      <c r="I17" s="2">
        <v>35843</v>
      </c>
      <c r="J17" t="s">
        <v>67</v>
      </c>
      <c r="K17" s="3">
        <v>611.70000000000005</v>
      </c>
      <c r="L17" s="5" t="str">
        <f>VLOOKUP(F17,[1]Plazas!A:H,2,0)</f>
        <v>2611</v>
      </c>
      <c r="M17" s="3">
        <v>9175.4699999999993</v>
      </c>
      <c r="N17" s="3">
        <v>0</v>
      </c>
      <c r="O17" s="3">
        <v>3000</v>
      </c>
      <c r="P17" s="3">
        <v>4893.6000000000004</v>
      </c>
      <c r="Q17" s="3">
        <v>1200</v>
      </c>
      <c r="R17" s="3">
        <f t="shared" si="1"/>
        <v>15269.07</v>
      </c>
      <c r="S17" s="3">
        <v>2199.06</v>
      </c>
      <c r="T17" s="3">
        <v>1055.18</v>
      </c>
      <c r="U17" s="3">
        <f t="shared" si="2"/>
        <v>3254.24</v>
      </c>
      <c r="V17" s="3">
        <f t="shared" si="0"/>
        <v>12014.83</v>
      </c>
    </row>
    <row r="18" spans="1:22" x14ac:dyDescent="0.3">
      <c r="A18" t="s">
        <v>18</v>
      </c>
      <c r="B18" s="5" t="s">
        <v>19</v>
      </c>
      <c r="C18" s="5">
        <v>15</v>
      </c>
      <c r="D18" s="1" t="s">
        <v>56</v>
      </c>
      <c r="E18" s="7" t="s">
        <v>57</v>
      </c>
      <c r="F18" s="1" t="s">
        <v>102</v>
      </c>
      <c r="G18" t="s">
        <v>103</v>
      </c>
      <c r="H18" t="s">
        <v>60</v>
      </c>
      <c r="I18" s="2">
        <v>36054</v>
      </c>
      <c r="J18" t="s">
        <v>61</v>
      </c>
      <c r="K18" s="3">
        <v>611.70000000000005</v>
      </c>
      <c r="L18" s="5" t="str">
        <f>VLOOKUP(F18,[1]Plazas!A:H,2,0)</f>
        <v>2629</v>
      </c>
      <c r="M18" s="3">
        <v>9175.4699999999993</v>
      </c>
      <c r="N18" s="3">
        <v>0</v>
      </c>
      <c r="O18" s="3">
        <v>3000</v>
      </c>
      <c r="P18" s="3">
        <v>4893.6000000000004</v>
      </c>
      <c r="Q18" s="3">
        <v>1200</v>
      </c>
      <c r="R18" s="3">
        <f t="shared" si="1"/>
        <v>15269.07</v>
      </c>
      <c r="S18" s="3">
        <v>2329.7199999999998</v>
      </c>
      <c r="T18" s="3">
        <v>1055.18</v>
      </c>
      <c r="U18" s="3">
        <f t="shared" si="2"/>
        <v>3384.8999999999996</v>
      </c>
      <c r="V18" s="3">
        <f t="shared" si="0"/>
        <v>11884.17</v>
      </c>
    </row>
    <row r="19" spans="1:22" x14ac:dyDescent="0.3">
      <c r="A19" t="s">
        <v>18</v>
      </c>
      <c r="B19" s="5" t="s">
        <v>19</v>
      </c>
      <c r="C19" s="5">
        <v>15</v>
      </c>
      <c r="D19" s="1" t="s">
        <v>56</v>
      </c>
      <c r="E19" s="7" t="s">
        <v>104</v>
      </c>
      <c r="F19" s="1" t="s">
        <v>105</v>
      </c>
      <c r="G19" t="s">
        <v>106</v>
      </c>
      <c r="H19" t="s">
        <v>60</v>
      </c>
      <c r="I19" s="2">
        <v>35843</v>
      </c>
      <c r="J19" t="s">
        <v>107</v>
      </c>
      <c r="K19" s="3">
        <v>611.70000000000005</v>
      </c>
      <c r="L19" s="5" t="str">
        <f>VLOOKUP(F19,[1]Plazas!A:H,2,0)</f>
        <v>2646</v>
      </c>
      <c r="M19" s="3">
        <v>9175.4699999999993</v>
      </c>
      <c r="N19" s="3">
        <v>0</v>
      </c>
      <c r="O19" s="3">
        <v>3000</v>
      </c>
      <c r="P19" s="3">
        <v>4893.6000000000004</v>
      </c>
      <c r="Q19" s="3">
        <v>1200</v>
      </c>
      <c r="R19" s="3">
        <f t="shared" si="1"/>
        <v>15269.07</v>
      </c>
      <c r="S19" s="3">
        <v>2329.7199999999998</v>
      </c>
      <c r="T19" s="3">
        <v>1055.18</v>
      </c>
      <c r="U19" s="3">
        <f t="shared" si="2"/>
        <v>3384.8999999999996</v>
      </c>
      <c r="V19" s="3">
        <f t="shared" si="0"/>
        <v>11884.17</v>
      </c>
    </row>
    <row r="20" spans="1:22" x14ac:dyDescent="0.3">
      <c r="A20" t="s">
        <v>18</v>
      </c>
      <c r="B20" s="5" t="s">
        <v>19</v>
      </c>
      <c r="C20" s="5">
        <v>15</v>
      </c>
      <c r="D20" s="1" t="s">
        <v>88</v>
      </c>
      <c r="E20" s="7" t="s">
        <v>108</v>
      </c>
      <c r="F20" s="1" t="s">
        <v>109</v>
      </c>
      <c r="G20" t="s">
        <v>110</v>
      </c>
      <c r="H20" t="s">
        <v>91</v>
      </c>
      <c r="I20" s="2">
        <v>35830</v>
      </c>
      <c r="J20" t="s">
        <v>111</v>
      </c>
      <c r="K20" s="3">
        <v>453.82</v>
      </c>
      <c r="L20" s="5" t="str">
        <f>VLOOKUP(F20,[1]Plazas!A:H,2,0)</f>
        <v>2591</v>
      </c>
      <c r="M20" s="3">
        <v>6807.36</v>
      </c>
      <c r="N20" s="3">
        <v>0</v>
      </c>
      <c r="O20" s="3">
        <v>3000</v>
      </c>
      <c r="P20" s="3">
        <v>3630.56</v>
      </c>
      <c r="Q20" s="3">
        <v>1200</v>
      </c>
      <c r="R20" s="3">
        <f t="shared" si="1"/>
        <v>11637.92</v>
      </c>
      <c r="S20" s="3">
        <v>1554.11</v>
      </c>
      <c r="T20" s="3">
        <v>782.85</v>
      </c>
      <c r="U20" s="3">
        <f t="shared" si="2"/>
        <v>2336.96</v>
      </c>
      <c r="V20" s="3">
        <f t="shared" si="0"/>
        <v>9300.9599999999991</v>
      </c>
    </row>
    <row r="21" spans="1:22" x14ac:dyDescent="0.3">
      <c r="A21" t="s">
        <v>18</v>
      </c>
      <c r="B21" s="5" t="s">
        <v>19</v>
      </c>
      <c r="C21" s="5">
        <v>15</v>
      </c>
      <c r="D21" s="1" t="s">
        <v>50</v>
      </c>
      <c r="E21" s="7" t="s">
        <v>112</v>
      </c>
      <c r="F21" s="1" t="s">
        <v>113</v>
      </c>
      <c r="G21" t="s">
        <v>114</v>
      </c>
      <c r="H21" t="s">
        <v>54</v>
      </c>
      <c r="I21" s="2">
        <v>35678</v>
      </c>
      <c r="J21" t="s">
        <v>115</v>
      </c>
      <c r="K21" s="3">
        <v>524.76</v>
      </c>
      <c r="L21" s="5" t="str">
        <f>VLOOKUP(F21,[1]Plazas!A:H,2,0)</f>
        <v>2320</v>
      </c>
      <c r="M21" s="3">
        <v>7871.41</v>
      </c>
      <c r="N21" s="3">
        <v>0</v>
      </c>
      <c r="O21" s="3">
        <v>3000</v>
      </c>
      <c r="P21" s="3">
        <v>4198.08</v>
      </c>
      <c r="Q21" s="3">
        <v>1200</v>
      </c>
      <c r="R21" s="3">
        <f t="shared" si="1"/>
        <v>13269.49</v>
      </c>
      <c r="S21" s="3">
        <v>1902.61</v>
      </c>
      <c r="T21" s="3">
        <v>905.21</v>
      </c>
      <c r="U21" s="3">
        <f t="shared" si="2"/>
        <v>2807.8199999999997</v>
      </c>
      <c r="V21" s="3">
        <f t="shared" si="0"/>
        <v>10461.67</v>
      </c>
    </row>
    <row r="22" spans="1:22" x14ac:dyDescent="0.3">
      <c r="A22" t="s">
        <v>18</v>
      </c>
      <c r="B22" s="5" t="s">
        <v>19</v>
      </c>
      <c r="C22" s="5">
        <v>15</v>
      </c>
      <c r="D22" s="1" t="s">
        <v>88</v>
      </c>
      <c r="E22" s="7" t="s">
        <v>108</v>
      </c>
      <c r="F22" s="1" t="s">
        <v>116</v>
      </c>
      <c r="G22" t="s">
        <v>117</v>
      </c>
      <c r="H22" t="s">
        <v>91</v>
      </c>
      <c r="I22" s="2">
        <v>35660</v>
      </c>
      <c r="J22" t="s">
        <v>111</v>
      </c>
      <c r="K22" s="3">
        <v>453.82</v>
      </c>
      <c r="L22" s="5" t="str">
        <f>VLOOKUP(F22,[1]Plazas!A:H,2,0)</f>
        <v>2590</v>
      </c>
      <c r="M22" s="3">
        <v>6807.36</v>
      </c>
      <c r="N22" s="3">
        <v>0</v>
      </c>
      <c r="O22" s="3">
        <v>3000</v>
      </c>
      <c r="P22" s="3">
        <v>3630.56</v>
      </c>
      <c r="Q22" s="3">
        <v>1200</v>
      </c>
      <c r="R22" s="3">
        <f t="shared" si="1"/>
        <v>11637.92</v>
      </c>
      <c r="S22" s="3">
        <v>1457.17</v>
      </c>
      <c r="T22" s="3">
        <v>782.85</v>
      </c>
      <c r="U22" s="3">
        <f t="shared" si="2"/>
        <v>2240.02</v>
      </c>
      <c r="V22" s="3">
        <f t="shared" si="0"/>
        <v>9397.9</v>
      </c>
    </row>
    <row r="23" spans="1:22" x14ac:dyDescent="0.3">
      <c r="A23" t="s">
        <v>18</v>
      </c>
      <c r="B23" s="5" t="s">
        <v>19</v>
      </c>
      <c r="C23" s="5">
        <v>15</v>
      </c>
      <c r="D23" s="1" t="s">
        <v>94</v>
      </c>
      <c r="E23" s="7" t="s">
        <v>118</v>
      </c>
      <c r="F23" s="1" t="s">
        <v>119</v>
      </c>
      <c r="G23" t="s">
        <v>120</v>
      </c>
      <c r="H23" t="s">
        <v>98</v>
      </c>
      <c r="I23" s="2">
        <v>35646</v>
      </c>
      <c r="J23" t="s">
        <v>121</v>
      </c>
      <c r="K23" s="3">
        <v>611.70000000000005</v>
      </c>
      <c r="L23" s="5" t="str">
        <f>VLOOKUP(F23,[1]Plazas!A:H,2,0)</f>
        <v>2833</v>
      </c>
      <c r="M23" s="3">
        <v>9175.4699999999993</v>
      </c>
      <c r="N23" s="3">
        <v>0</v>
      </c>
      <c r="O23" s="3">
        <v>3000</v>
      </c>
      <c r="P23" s="3">
        <v>4893.6000000000004</v>
      </c>
      <c r="Q23" s="3">
        <v>1200</v>
      </c>
      <c r="R23" s="3">
        <f t="shared" si="1"/>
        <v>15269.07</v>
      </c>
      <c r="S23" s="3">
        <v>2329.7199999999998</v>
      </c>
      <c r="T23" s="3">
        <v>1055.18</v>
      </c>
      <c r="U23" s="3">
        <f t="shared" si="2"/>
        <v>3384.8999999999996</v>
      </c>
      <c r="V23" s="3">
        <f t="shared" si="0"/>
        <v>11884.17</v>
      </c>
    </row>
    <row r="24" spans="1:22" x14ac:dyDescent="0.3">
      <c r="A24" t="s">
        <v>18</v>
      </c>
      <c r="B24" s="5" t="s">
        <v>19</v>
      </c>
      <c r="C24" s="5">
        <v>15</v>
      </c>
      <c r="D24" s="1" t="s">
        <v>122</v>
      </c>
      <c r="E24" s="7" t="s">
        <v>118</v>
      </c>
      <c r="F24" s="1" t="s">
        <v>123</v>
      </c>
      <c r="G24" t="s">
        <v>124</v>
      </c>
      <c r="H24" t="s">
        <v>125</v>
      </c>
      <c r="I24" s="2">
        <v>35947</v>
      </c>
      <c r="J24" t="s">
        <v>121</v>
      </c>
      <c r="K24" s="3">
        <v>655.89</v>
      </c>
      <c r="L24" s="5" t="str">
        <f>VLOOKUP(F24,[1]Plazas!A:H,2,0)</f>
        <v>2828</v>
      </c>
      <c r="M24" s="3">
        <v>9838.41</v>
      </c>
      <c r="N24" s="3">
        <v>0</v>
      </c>
      <c r="O24" s="3">
        <v>3000</v>
      </c>
      <c r="P24" s="3">
        <v>5247.12</v>
      </c>
      <c r="Q24" s="3">
        <v>1200</v>
      </c>
      <c r="R24" s="3">
        <f t="shared" si="1"/>
        <v>16285.529999999999</v>
      </c>
      <c r="S24" s="3">
        <v>2546.84</v>
      </c>
      <c r="T24" s="3">
        <v>1131.42</v>
      </c>
      <c r="U24" s="3">
        <f t="shared" si="2"/>
        <v>3678.26</v>
      </c>
      <c r="V24" s="3">
        <f t="shared" si="0"/>
        <v>12607.269999999999</v>
      </c>
    </row>
    <row r="25" spans="1:22" x14ac:dyDescent="0.3">
      <c r="A25" t="s">
        <v>18</v>
      </c>
      <c r="B25" s="5" t="s">
        <v>19</v>
      </c>
      <c r="C25" s="5">
        <v>15</v>
      </c>
      <c r="D25" s="1" t="s">
        <v>94</v>
      </c>
      <c r="E25" s="7" t="s">
        <v>126</v>
      </c>
      <c r="F25" s="1" t="s">
        <v>127</v>
      </c>
      <c r="G25" t="s">
        <v>128</v>
      </c>
      <c r="H25" t="s">
        <v>98</v>
      </c>
      <c r="I25" s="2">
        <v>35688</v>
      </c>
      <c r="J25" t="s">
        <v>129</v>
      </c>
      <c r="K25" s="3">
        <v>611.70000000000005</v>
      </c>
      <c r="L25" s="5" t="str">
        <f>VLOOKUP(F25,[1]Plazas!A:H,2,0)</f>
        <v>2227</v>
      </c>
      <c r="M25" s="3">
        <v>9175.4699999999993</v>
      </c>
      <c r="N25" s="3">
        <v>0</v>
      </c>
      <c r="O25" s="3">
        <v>3000</v>
      </c>
      <c r="P25" s="3">
        <v>4893.6000000000004</v>
      </c>
      <c r="Q25" s="3">
        <v>1200</v>
      </c>
      <c r="R25" s="3">
        <f t="shared" si="1"/>
        <v>15269.07</v>
      </c>
      <c r="S25" s="3">
        <v>2329.7199999999998</v>
      </c>
      <c r="T25" s="3">
        <v>1055.18</v>
      </c>
      <c r="U25" s="3">
        <f t="shared" si="2"/>
        <v>3384.8999999999996</v>
      </c>
      <c r="V25" s="3">
        <f t="shared" si="0"/>
        <v>11884.17</v>
      </c>
    </row>
    <row r="26" spans="1:22" x14ac:dyDescent="0.3">
      <c r="A26" t="s">
        <v>18</v>
      </c>
      <c r="B26" s="5" t="s">
        <v>19</v>
      </c>
      <c r="C26" s="5">
        <v>15</v>
      </c>
      <c r="D26" s="1" t="s">
        <v>130</v>
      </c>
      <c r="E26" s="7" t="s">
        <v>126</v>
      </c>
      <c r="F26" s="1" t="s">
        <v>131</v>
      </c>
      <c r="G26" t="s">
        <v>132</v>
      </c>
      <c r="H26" t="s">
        <v>54</v>
      </c>
      <c r="I26" s="2">
        <v>35566</v>
      </c>
      <c r="J26" t="s">
        <v>129</v>
      </c>
      <c r="K26" s="3">
        <v>582.41999999999996</v>
      </c>
      <c r="L26" s="5" t="str">
        <f>VLOOKUP(F26,[1]Plazas!A:H,2,0)</f>
        <v>2207</v>
      </c>
      <c r="M26" s="3">
        <v>8736.35</v>
      </c>
      <c r="N26" s="3">
        <v>0</v>
      </c>
      <c r="O26" s="3">
        <v>3000</v>
      </c>
      <c r="P26" s="3">
        <v>4659.3599999999997</v>
      </c>
      <c r="Q26" s="3">
        <v>1200</v>
      </c>
      <c r="R26" s="3">
        <f t="shared" si="1"/>
        <v>14595.71</v>
      </c>
      <c r="S26" s="3">
        <v>2185.89</v>
      </c>
      <c r="T26" s="3">
        <v>1004.68</v>
      </c>
      <c r="U26" s="3">
        <f t="shared" si="2"/>
        <v>3190.5699999999997</v>
      </c>
      <c r="V26" s="3">
        <f t="shared" si="0"/>
        <v>11405.14</v>
      </c>
    </row>
    <row r="27" spans="1:22" x14ac:dyDescent="0.3">
      <c r="A27" t="s">
        <v>18</v>
      </c>
      <c r="B27" s="5" t="s">
        <v>19</v>
      </c>
      <c r="C27" s="5">
        <v>15</v>
      </c>
      <c r="D27" s="1" t="s">
        <v>133</v>
      </c>
      <c r="E27" s="7" t="s">
        <v>134</v>
      </c>
      <c r="F27" s="1" t="s">
        <v>135</v>
      </c>
      <c r="G27" t="s">
        <v>136</v>
      </c>
      <c r="H27" t="s">
        <v>137</v>
      </c>
      <c r="I27" s="2">
        <v>35557</v>
      </c>
      <c r="J27" t="s">
        <v>138</v>
      </c>
      <c r="K27" s="3">
        <v>610.42999999999995</v>
      </c>
      <c r="L27" s="5" t="str">
        <f>VLOOKUP(F27,[1]Plazas!A:H,2,0)</f>
        <v>2473</v>
      </c>
      <c r="M27" s="3">
        <v>9156.3799999999992</v>
      </c>
      <c r="N27" s="3">
        <v>0</v>
      </c>
      <c r="O27" s="3">
        <v>3000</v>
      </c>
      <c r="P27" s="3">
        <v>4883.4399999999996</v>
      </c>
      <c r="Q27" s="3">
        <v>1200</v>
      </c>
      <c r="R27" s="3">
        <f t="shared" si="1"/>
        <v>15239.82</v>
      </c>
      <c r="S27" s="3">
        <v>2323.4699999999998</v>
      </c>
      <c r="T27" s="3">
        <v>1052.98</v>
      </c>
      <c r="U27" s="3">
        <f t="shared" si="2"/>
        <v>3376.45</v>
      </c>
      <c r="V27" s="3">
        <f t="shared" si="0"/>
        <v>11863.369999999999</v>
      </c>
    </row>
    <row r="28" spans="1:22" x14ac:dyDescent="0.3">
      <c r="A28" t="s">
        <v>18</v>
      </c>
      <c r="B28" s="5" t="s">
        <v>19</v>
      </c>
      <c r="C28" s="5">
        <v>15</v>
      </c>
      <c r="D28" s="1" t="s">
        <v>139</v>
      </c>
      <c r="E28" s="7" t="s">
        <v>79</v>
      </c>
      <c r="F28" s="1" t="s">
        <v>140</v>
      </c>
      <c r="G28" t="s">
        <v>141</v>
      </c>
      <c r="H28" t="s">
        <v>142</v>
      </c>
      <c r="I28" s="2">
        <v>35556</v>
      </c>
      <c r="J28" t="s">
        <v>82</v>
      </c>
      <c r="K28" s="3">
        <v>571.35</v>
      </c>
      <c r="L28" s="5" t="str">
        <f>VLOOKUP(F28,[1]Plazas!A:H,2,0)</f>
        <v>2121</v>
      </c>
      <c r="M28" s="3">
        <v>8570.31</v>
      </c>
      <c r="N28" s="3">
        <v>0</v>
      </c>
      <c r="O28" s="3">
        <v>3000</v>
      </c>
      <c r="P28" s="3">
        <v>4570.8</v>
      </c>
      <c r="Q28" s="3">
        <v>1200</v>
      </c>
      <c r="R28" s="3">
        <f t="shared" si="1"/>
        <v>14341.11</v>
      </c>
      <c r="S28" s="3">
        <v>2009.47</v>
      </c>
      <c r="T28" s="3">
        <v>985.59</v>
      </c>
      <c r="U28" s="3">
        <f t="shared" si="2"/>
        <v>2995.06</v>
      </c>
      <c r="V28" s="3">
        <f t="shared" si="0"/>
        <v>11346.050000000001</v>
      </c>
    </row>
    <row r="29" spans="1:22" x14ac:dyDescent="0.3">
      <c r="A29" t="s">
        <v>18</v>
      </c>
      <c r="B29" s="5" t="s">
        <v>19</v>
      </c>
      <c r="C29" s="5">
        <v>15</v>
      </c>
      <c r="D29" s="1" t="s">
        <v>143</v>
      </c>
      <c r="E29" s="7" t="s">
        <v>144</v>
      </c>
      <c r="F29" s="1" t="s">
        <v>145</v>
      </c>
      <c r="G29" t="s">
        <v>146</v>
      </c>
      <c r="H29" t="s">
        <v>147</v>
      </c>
      <c r="I29" s="2">
        <v>35534</v>
      </c>
      <c r="J29" t="s">
        <v>148</v>
      </c>
      <c r="K29" s="3">
        <v>581.95000000000005</v>
      </c>
      <c r="L29" s="5" t="str">
        <f>VLOOKUP(F29,[1]Plazas!A:H,2,0)</f>
        <v>2808</v>
      </c>
      <c r="M29" s="3">
        <v>8729.19</v>
      </c>
      <c r="N29" s="3">
        <v>0</v>
      </c>
      <c r="O29" s="3">
        <v>3000</v>
      </c>
      <c r="P29" s="3">
        <v>4655.6000000000004</v>
      </c>
      <c r="Q29" s="3">
        <v>1200</v>
      </c>
      <c r="R29" s="3">
        <f t="shared" si="1"/>
        <v>14584.79</v>
      </c>
      <c r="S29" s="3">
        <v>2183.56</v>
      </c>
      <c r="T29" s="3">
        <v>1003.86</v>
      </c>
      <c r="U29" s="3">
        <f t="shared" si="2"/>
        <v>3187.42</v>
      </c>
      <c r="V29" s="3">
        <f t="shared" si="0"/>
        <v>11397.37</v>
      </c>
    </row>
    <row r="30" spans="1:22" x14ac:dyDescent="0.3">
      <c r="A30" t="s">
        <v>18</v>
      </c>
      <c r="B30" s="5" t="s">
        <v>19</v>
      </c>
      <c r="C30" s="5">
        <v>15</v>
      </c>
      <c r="D30" s="1" t="s">
        <v>149</v>
      </c>
      <c r="E30" s="7" t="s">
        <v>150</v>
      </c>
      <c r="F30" s="1" t="s">
        <v>151</v>
      </c>
      <c r="G30" t="s">
        <v>152</v>
      </c>
      <c r="H30" t="s">
        <v>153</v>
      </c>
      <c r="I30" s="2">
        <v>35527</v>
      </c>
      <c r="J30" t="s">
        <v>154</v>
      </c>
      <c r="K30" s="3">
        <v>465.78</v>
      </c>
      <c r="L30" s="5" t="str">
        <f>VLOOKUP(F30,[1]Plazas!A:H,2,0)</f>
        <v>2562</v>
      </c>
      <c r="M30" s="3">
        <v>6986.7</v>
      </c>
      <c r="N30" s="3">
        <v>0</v>
      </c>
      <c r="O30" s="3">
        <v>3000</v>
      </c>
      <c r="P30" s="3">
        <v>3726.24</v>
      </c>
      <c r="Q30" s="3">
        <v>1200</v>
      </c>
      <c r="R30" s="3">
        <f t="shared" si="1"/>
        <v>11912.939999999999</v>
      </c>
      <c r="S30" s="3">
        <v>1612.85</v>
      </c>
      <c r="T30" s="3">
        <v>803.47</v>
      </c>
      <c r="U30" s="3">
        <f t="shared" si="2"/>
        <v>2416.3199999999997</v>
      </c>
      <c r="V30" s="3">
        <f t="shared" si="0"/>
        <v>9496.619999999999</v>
      </c>
    </row>
    <row r="31" spans="1:22" x14ac:dyDescent="0.3">
      <c r="A31" t="s">
        <v>18</v>
      </c>
      <c r="B31" s="5" t="s">
        <v>19</v>
      </c>
      <c r="C31" s="5">
        <v>15</v>
      </c>
      <c r="D31" s="1" t="s">
        <v>88</v>
      </c>
      <c r="E31" s="7" t="s">
        <v>155</v>
      </c>
      <c r="F31" s="1" t="s">
        <v>156</v>
      </c>
      <c r="G31" t="s">
        <v>157</v>
      </c>
      <c r="H31" t="s">
        <v>91</v>
      </c>
      <c r="I31" s="2">
        <v>35817</v>
      </c>
      <c r="J31" t="s">
        <v>158</v>
      </c>
      <c r="K31" s="3">
        <v>453.82</v>
      </c>
      <c r="L31" s="5" t="str">
        <f>VLOOKUP(F31,[1]Plazas!A:H,2,0)</f>
        <v>2569</v>
      </c>
      <c r="M31" s="3">
        <v>6807.36</v>
      </c>
      <c r="N31" s="3">
        <v>0</v>
      </c>
      <c r="O31" s="3">
        <v>3000</v>
      </c>
      <c r="P31" s="3">
        <v>3630.56</v>
      </c>
      <c r="Q31" s="3">
        <v>1200</v>
      </c>
      <c r="R31" s="3">
        <f t="shared" si="1"/>
        <v>11637.92</v>
      </c>
      <c r="S31" s="3">
        <v>1554.11</v>
      </c>
      <c r="T31" s="3">
        <v>782.85</v>
      </c>
      <c r="U31" s="3">
        <f t="shared" si="2"/>
        <v>2336.96</v>
      </c>
      <c r="V31" s="3">
        <f t="shared" si="0"/>
        <v>9300.9599999999991</v>
      </c>
    </row>
    <row r="32" spans="1:22" x14ac:dyDescent="0.3">
      <c r="A32" t="s">
        <v>18</v>
      </c>
      <c r="B32" s="5" t="s">
        <v>19</v>
      </c>
      <c r="C32" s="5">
        <v>15</v>
      </c>
      <c r="D32" s="1" t="s">
        <v>56</v>
      </c>
      <c r="E32" s="7" t="s">
        <v>84</v>
      </c>
      <c r="F32" s="1" t="s">
        <v>159</v>
      </c>
      <c r="G32" t="s">
        <v>160</v>
      </c>
      <c r="H32" t="s">
        <v>60</v>
      </c>
      <c r="I32" s="2">
        <v>35478</v>
      </c>
      <c r="J32" t="s">
        <v>161</v>
      </c>
      <c r="K32" s="3">
        <v>611.70000000000005</v>
      </c>
      <c r="L32" s="5" t="str">
        <f>VLOOKUP(F32,[1]Plazas!A:H,2,0)</f>
        <v>2598</v>
      </c>
      <c r="M32" s="3">
        <v>9175.4699999999993</v>
      </c>
      <c r="N32" s="3">
        <v>0</v>
      </c>
      <c r="O32" s="3">
        <v>3000</v>
      </c>
      <c r="P32" s="3">
        <v>4893.6000000000004</v>
      </c>
      <c r="Q32" s="3">
        <v>1200</v>
      </c>
      <c r="R32" s="3">
        <f t="shared" si="1"/>
        <v>15269.07</v>
      </c>
      <c r="S32" s="3">
        <v>2329.7199999999998</v>
      </c>
      <c r="T32" s="3">
        <v>1055.18</v>
      </c>
      <c r="U32" s="3">
        <f t="shared" si="2"/>
        <v>3384.8999999999996</v>
      </c>
      <c r="V32" s="3">
        <f t="shared" si="0"/>
        <v>11884.17</v>
      </c>
    </row>
    <row r="33" spans="1:22" x14ac:dyDescent="0.3">
      <c r="A33" t="s">
        <v>18</v>
      </c>
      <c r="B33" s="5" t="s">
        <v>19</v>
      </c>
      <c r="C33" s="5">
        <v>15</v>
      </c>
      <c r="D33" s="1" t="s">
        <v>50</v>
      </c>
      <c r="E33" s="7" t="s">
        <v>33</v>
      </c>
      <c r="F33" s="1" t="s">
        <v>162</v>
      </c>
      <c r="G33" t="s">
        <v>163</v>
      </c>
      <c r="H33" t="s">
        <v>54</v>
      </c>
      <c r="I33" s="2">
        <v>35462</v>
      </c>
      <c r="J33" t="s">
        <v>37</v>
      </c>
      <c r="K33" s="3">
        <v>524.76</v>
      </c>
      <c r="L33" s="5" t="str">
        <f>VLOOKUP(F33,[1]Plazas!A:H,2,0)</f>
        <v>2208</v>
      </c>
      <c r="M33" s="3">
        <v>7871.41</v>
      </c>
      <c r="N33" s="3">
        <v>0</v>
      </c>
      <c r="O33" s="3">
        <v>3000</v>
      </c>
      <c r="P33" s="3">
        <v>4198.08</v>
      </c>
      <c r="Q33" s="3">
        <v>1200</v>
      </c>
      <c r="R33" s="3">
        <f t="shared" si="1"/>
        <v>13269.49</v>
      </c>
      <c r="S33" s="3">
        <v>1902.61</v>
      </c>
      <c r="T33" s="3">
        <v>905.21</v>
      </c>
      <c r="U33" s="3">
        <f t="shared" si="2"/>
        <v>2807.8199999999997</v>
      </c>
      <c r="V33" s="3">
        <f t="shared" si="0"/>
        <v>10461.67</v>
      </c>
    </row>
    <row r="34" spans="1:22" x14ac:dyDescent="0.3">
      <c r="A34" t="s">
        <v>18</v>
      </c>
      <c r="B34" s="5" t="s">
        <v>19</v>
      </c>
      <c r="C34" s="5">
        <v>15</v>
      </c>
      <c r="D34" s="1" t="s">
        <v>149</v>
      </c>
      <c r="E34" s="7" t="s">
        <v>164</v>
      </c>
      <c r="F34" s="1" t="s">
        <v>165</v>
      </c>
      <c r="G34" t="s">
        <v>166</v>
      </c>
      <c r="H34" t="s">
        <v>153</v>
      </c>
      <c r="I34" s="2">
        <v>35464</v>
      </c>
      <c r="J34" t="s">
        <v>167</v>
      </c>
      <c r="K34" s="3">
        <v>465.78</v>
      </c>
      <c r="L34" s="5" t="str">
        <f>VLOOKUP(F34,[1]Plazas!A:H,2,0)</f>
        <v>2848</v>
      </c>
      <c r="M34" s="3">
        <v>6986.7</v>
      </c>
      <c r="N34" s="3">
        <v>0</v>
      </c>
      <c r="O34" s="3">
        <v>3000</v>
      </c>
      <c r="P34" s="3">
        <v>3726.24</v>
      </c>
      <c r="Q34" s="3">
        <v>1200</v>
      </c>
      <c r="R34" s="3">
        <f t="shared" si="1"/>
        <v>11912.939999999999</v>
      </c>
      <c r="S34" s="3">
        <v>1612.85</v>
      </c>
      <c r="T34" s="3">
        <v>803.47</v>
      </c>
      <c r="U34" s="3">
        <f t="shared" si="2"/>
        <v>2416.3199999999997</v>
      </c>
      <c r="V34" s="3">
        <f t="shared" si="0"/>
        <v>9496.619999999999</v>
      </c>
    </row>
    <row r="35" spans="1:22" x14ac:dyDescent="0.3">
      <c r="A35" t="s">
        <v>18</v>
      </c>
      <c r="B35" s="5" t="s">
        <v>19</v>
      </c>
      <c r="C35" s="5">
        <v>15</v>
      </c>
      <c r="D35" s="1" t="s">
        <v>94</v>
      </c>
      <c r="E35" s="7" t="s">
        <v>63</v>
      </c>
      <c r="F35" s="1" t="s">
        <v>168</v>
      </c>
      <c r="G35" t="s">
        <v>169</v>
      </c>
      <c r="H35" t="s">
        <v>98</v>
      </c>
      <c r="I35" s="2">
        <v>35462</v>
      </c>
      <c r="J35" t="s">
        <v>67</v>
      </c>
      <c r="K35" s="3">
        <v>611.70000000000005</v>
      </c>
      <c r="L35" s="5" t="str">
        <f>VLOOKUP(F35,[1]Plazas!A:H,2,0)</f>
        <v>2616</v>
      </c>
      <c r="M35" s="3">
        <v>9175.4699999999993</v>
      </c>
      <c r="N35" s="3">
        <v>0</v>
      </c>
      <c r="O35" s="3">
        <v>3000</v>
      </c>
      <c r="P35" s="3">
        <v>4893.6000000000004</v>
      </c>
      <c r="Q35" s="3">
        <v>1200</v>
      </c>
      <c r="R35" s="3">
        <f t="shared" si="1"/>
        <v>15269.07</v>
      </c>
      <c r="S35" s="3">
        <v>2329.7199999999998</v>
      </c>
      <c r="T35" s="3">
        <v>1055.18</v>
      </c>
      <c r="U35" s="3">
        <f t="shared" si="2"/>
        <v>3384.8999999999996</v>
      </c>
      <c r="V35" s="3">
        <f t="shared" si="0"/>
        <v>11884.17</v>
      </c>
    </row>
    <row r="36" spans="1:22" x14ac:dyDescent="0.3">
      <c r="A36" t="s">
        <v>18</v>
      </c>
      <c r="B36" s="5" t="s">
        <v>19</v>
      </c>
      <c r="C36" s="5">
        <v>15</v>
      </c>
      <c r="D36" s="1" t="s">
        <v>83</v>
      </c>
      <c r="E36" s="7" t="s">
        <v>57</v>
      </c>
      <c r="F36" s="1" t="s">
        <v>170</v>
      </c>
      <c r="G36" t="s">
        <v>171</v>
      </c>
      <c r="H36" t="s">
        <v>36</v>
      </c>
      <c r="I36" s="2">
        <v>35354</v>
      </c>
      <c r="J36" t="s">
        <v>61</v>
      </c>
      <c r="K36" s="3">
        <v>611.70000000000005</v>
      </c>
      <c r="L36" s="5" t="str">
        <f>VLOOKUP(F36,[1]Plazas!A:H,2,0)</f>
        <v>2634</v>
      </c>
      <c r="M36" s="3">
        <v>9175.4699999999993</v>
      </c>
      <c r="N36" s="3">
        <v>0</v>
      </c>
      <c r="O36" s="3">
        <v>3000</v>
      </c>
      <c r="P36" s="3">
        <v>4893.6000000000004</v>
      </c>
      <c r="Q36" s="3">
        <v>1200</v>
      </c>
      <c r="R36" s="3">
        <f t="shared" si="1"/>
        <v>15269.07</v>
      </c>
      <c r="S36" s="3">
        <v>2329.7199999999998</v>
      </c>
      <c r="T36" s="3">
        <v>1055.18</v>
      </c>
      <c r="U36" s="3">
        <f t="shared" si="2"/>
        <v>3384.8999999999996</v>
      </c>
      <c r="V36" s="3">
        <f t="shared" si="0"/>
        <v>11884.17</v>
      </c>
    </row>
    <row r="37" spans="1:22" x14ac:dyDescent="0.3">
      <c r="A37" t="s">
        <v>18</v>
      </c>
      <c r="B37" s="5" t="s">
        <v>19</v>
      </c>
      <c r="C37" s="5">
        <v>15</v>
      </c>
      <c r="D37" s="1" t="s">
        <v>56</v>
      </c>
      <c r="E37" s="7" t="s">
        <v>172</v>
      </c>
      <c r="F37" s="1" t="s">
        <v>173</v>
      </c>
      <c r="G37" t="s">
        <v>174</v>
      </c>
      <c r="H37" t="s">
        <v>60</v>
      </c>
      <c r="I37" s="2">
        <v>35354</v>
      </c>
      <c r="J37" t="s">
        <v>175</v>
      </c>
      <c r="K37" s="3">
        <v>611.70000000000005</v>
      </c>
      <c r="L37" s="5" t="str">
        <f>VLOOKUP(F37,[1]Plazas!A:H,2,0)</f>
        <v>2520</v>
      </c>
      <c r="M37" s="3">
        <v>9175.4699999999993</v>
      </c>
      <c r="N37" s="3">
        <v>0</v>
      </c>
      <c r="O37" s="3">
        <v>3000</v>
      </c>
      <c r="P37" s="3">
        <v>4893.6000000000004</v>
      </c>
      <c r="Q37" s="3">
        <v>1200</v>
      </c>
      <c r="R37" s="3">
        <f t="shared" si="1"/>
        <v>15269.07</v>
      </c>
      <c r="S37" s="3">
        <v>2329.7199999999998</v>
      </c>
      <c r="T37" s="3">
        <v>1055.18</v>
      </c>
      <c r="U37" s="3">
        <f t="shared" si="2"/>
        <v>3384.8999999999996</v>
      </c>
      <c r="V37" s="3">
        <f t="shared" si="0"/>
        <v>11884.17</v>
      </c>
    </row>
    <row r="38" spans="1:22" x14ac:dyDescent="0.3">
      <c r="A38" t="s">
        <v>18</v>
      </c>
      <c r="B38" s="5" t="s">
        <v>19</v>
      </c>
      <c r="C38" s="5">
        <v>15</v>
      </c>
      <c r="D38" s="1" t="s">
        <v>176</v>
      </c>
      <c r="E38" s="7" t="s">
        <v>177</v>
      </c>
      <c r="F38" s="1" t="s">
        <v>178</v>
      </c>
      <c r="G38" t="s">
        <v>179</v>
      </c>
      <c r="H38" t="s">
        <v>147</v>
      </c>
      <c r="I38" s="2">
        <v>35354</v>
      </c>
      <c r="J38" t="s">
        <v>180</v>
      </c>
      <c r="K38" s="3">
        <v>643.62</v>
      </c>
      <c r="L38" s="5" t="str">
        <f>VLOOKUP(F38,[1]Plazas!A:H,2,0)</f>
        <v>2293</v>
      </c>
      <c r="M38" s="3">
        <v>9654.31</v>
      </c>
      <c r="N38" s="3">
        <v>643.62</v>
      </c>
      <c r="O38" s="3">
        <v>3000</v>
      </c>
      <c r="P38" s="3">
        <v>5148.96</v>
      </c>
      <c r="Q38" s="3">
        <v>1200</v>
      </c>
      <c r="R38" s="3">
        <f t="shared" si="1"/>
        <v>16646.89</v>
      </c>
      <c r="S38" s="3">
        <v>2624.02</v>
      </c>
      <c r="T38" s="3">
        <v>1110.25</v>
      </c>
      <c r="U38" s="3">
        <f t="shared" si="2"/>
        <v>3734.27</v>
      </c>
      <c r="V38" s="3">
        <f t="shared" si="0"/>
        <v>12912.619999999999</v>
      </c>
    </row>
    <row r="39" spans="1:22" x14ac:dyDescent="0.3">
      <c r="A39" t="s">
        <v>18</v>
      </c>
      <c r="B39" s="5" t="s">
        <v>19</v>
      </c>
      <c r="C39" s="5">
        <v>15</v>
      </c>
      <c r="D39" s="1" t="s">
        <v>32</v>
      </c>
      <c r="E39" s="7" t="s">
        <v>181</v>
      </c>
      <c r="F39" s="1" t="s">
        <v>182</v>
      </c>
      <c r="G39" t="s">
        <v>183</v>
      </c>
      <c r="H39" t="s">
        <v>36</v>
      </c>
      <c r="I39" s="2">
        <v>35339</v>
      </c>
      <c r="J39" t="s">
        <v>184</v>
      </c>
      <c r="K39" s="3">
        <v>677.8</v>
      </c>
      <c r="L39" s="5" t="str">
        <f>VLOOKUP(F39,[1]Plazas!A:H,2,0)</f>
        <v>2340</v>
      </c>
      <c r="M39" s="3">
        <v>10167.06</v>
      </c>
      <c r="N39" s="3">
        <v>0</v>
      </c>
      <c r="O39" s="3">
        <v>3000</v>
      </c>
      <c r="P39" s="3">
        <v>5422.4</v>
      </c>
      <c r="Q39" s="3">
        <v>1200</v>
      </c>
      <c r="R39" s="3">
        <f t="shared" si="1"/>
        <v>16789.46</v>
      </c>
      <c r="S39" s="3">
        <v>2654.47</v>
      </c>
      <c r="T39" s="3">
        <v>1169.21</v>
      </c>
      <c r="U39" s="3">
        <f t="shared" si="2"/>
        <v>3823.68</v>
      </c>
      <c r="V39" s="3">
        <f t="shared" si="0"/>
        <v>12965.779999999999</v>
      </c>
    </row>
    <row r="40" spans="1:22" x14ac:dyDescent="0.3">
      <c r="A40" t="s">
        <v>18</v>
      </c>
      <c r="B40" s="5" t="s">
        <v>19</v>
      </c>
      <c r="C40" s="5">
        <v>15</v>
      </c>
      <c r="D40" s="1" t="s">
        <v>62</v>
      </c>
      <c r="E40" s="7" t="s">
        <v>155</v>
      </c>
      <c r="F40" s="1" t="s">
        <v>185</v>
      </c>
      <c r="G40" t="s">
        <v>186</v>
      </c>
      <c r="H40" t="s">
        <v>66</v>
      </c>
      <c r="I40" s="2">
        <v>35328</v>
      </c>
      <c r="J40" t="s">
        <v>158</v>
      </c>
      <c r="K40" s="3">
        <v>611.70000000000005</v>
      </c>
      <c r="L40" s="5" t="str">
        <f>VLOOKUP(F40,[1]Plazas!A:H,2,0)</f>
        <v>2582</v>
      </c>
      <c r="M40" s="3">
        <v>9175.4699999999993</v>
      </c>
      <c r="N40" s="3">
        <v>0</v>
      </c>
      <c r="O40" s="3">
        <v>3000</v>
      </c>
      <c r="P40" s="3">
        <v>4893.6000000000004</v>
      </c>
      <c r="Q40" s="3">
        <v>1200</v>
      </c>
      <c r="R40" s="3">
        <f t="shared" si="1"/>
        <v>15269.07</v>
      </c>
      <c r="S40" s="3">
        <v>2329.7199999999998</v>
      </c>
      <c r="T40" s="3">
        <v>1055.18</v>
      </c>
      <c r="U40" s="3">
        <f t="shared" si="2"/>
        <v>3384.8999999999996</v>
      </c>
      <c r="V40" s="3">
        <f t="shared" si="0"/>
        <v>11884.17</v>
      </c>
    </row>
    <row r="41" spans="1:22" x14ac:dyDescent="0.3">
      <c r="A41" t="s">
        <v>18</v>
      </c>
      <c r="B41" s="5" t="s">
        <v>19</v>
      </c>
      <c r="C41" s="5">
        <v>15</v>
      </c>
      <c r="D41" s="1" t="s">
        <v>187</v>
      </c>
      <c r="E41" s="7" t="s">
        <v>188</v>
      </c>
      <c r="F41" s="1" t="s">
        <v>189</v>
      </c>
      <c r="G41" t="s">
        <v>190</v>
      </c>
      <c r="H41" t="s">
        <v>60</v>
      </c>
      <c r="I41" s="2">
        <v>35317</v>
      </c>
      <c r="J41" t="s">
        <v>191</v>
      </c>
      <c r="K41" s="3">
        <v>677.8</v>
      </c>
      <c r="L41" s="5" t="str">
        <f>VLOOKUP(F41,[1]Plazas!A:H,2,0)</f>
        <v>2688</v>
      </c>
      <c r="M41" s="3">
        <v>10167.06</v>
      </c>
      <c r="N41" s="3">
        <v>0</v>
      </c>
      <c r="O41" s="3">
        <v>3000</v>
      </c>
      <c r="P41" s="3">
        <v>5422.4</v>
      </c>
      <c r="Q41" s="3">
        <v>1200</v>
      </c>
      <c r="R41" s="3">
        <f t="shared" si="1"/>
        <v>16789.46</v>
      </c>
      <c r="S41" s="3">
        <v>2509.6999999999998</v>
      </c>
      <c r="T41" s="3">
        <v>1169.21</v>
      </c>
      <c r="U41" s="3">
        <f t="shared" si="2"/>
        <v>3678.91</v>
      </c>
      <c r="V41" s="3">
        <f t="shared" si="0"/>
        <v>13110.55</v>
      </c>
    </row>
    <row r="42" spans="1:22" x14ac:dyDescent="0.3">
      <c r="A42" t="s">
        <v>18</v>
      </c>
      <c r="B42" s="5" t="s">
        <v>19</v>
      </c>
      <c r="C42" s="5">
        <v>15</v>
      </c>
      <c r="D42" s="1" t="s">
        <v>56</v>
      </c>
      <c r="E42" s="7" t="s">
        <v>108</v>
      </c>
      <c r="F42" s="1" t="s">
        <v>192</v>
      </c>
      <c r="G42" t="s">
        <v>193</v>
      </c>
      <c r="H42" t="s">
        <v>60</v>
      </c>
      <c r="I42" s="2">
        <v>35310</v>
      </c>
      <c r="J42" t="s">
        <v>111</v>
      </c>
      <c r="K42" s="3">
        <v>587.09</v>
      </c>
      <c r="L42" s="5" t="str">
        <f>VLOOKUP(F42,[1]Plazas!A:H,2,0)</f>
        <v>2599</v>
      </c>
      <c r="M42" s="3">
        <v>8806.4</v>
      </c>
      <c r="N42" s="3">
        <v>0</v>
      </c>
      <c r="O42" s="3">
        <v>3000</v>
      </c>
      <c r="P42" s="3">
        <v>4696.72</v>
      </c>
      <c r="Q42" s="3">
        <v>1200</v>
      </c>
      <c r="R42" s="3">
        <f t="shared" si="1"/>
        <v>14703.119999999999</v>
      </c>
      <c r="S42" s="3">
        <v>2208.83</v>
      </c>
      <c r="T42" s="3">
        <v>1012.74</v>
      </c>
      <c r="U42" s="3">
        <f t="shared" si="2"/>
        <v>3221.5699999999997</v>
      </c>
      <c r="V42" s="3">
        <f t="shared" si="0"/>
        <v>11481.55</v>
      </c>
    </row>
    <row r="43" spans="1:22" x14ac:dyDescent="0.3">
      <c r="A43" t="s">
        <v>18</v>
      </c>
      <c r="B43" s="5" t="s">
        <v>19</v>
      </c>
      <c r="C43" s="5">
        <v>15</v>
      </c>
      <c r="D43" s="1" t="s">
        <v>187</v>
      </c>
      <c r="E43" s="7" t="s">
        <v>84</v>
      </c>
      <c r="F43" s="1" t="s">
        <v>194</v>
      </c>
      <c r="G43" t="s">
        <v>195</v>
      </c>
      <c r="H43" t="s">
        <v>60</v>
      </c>
      <c r="I43" s="2">
        <v>35310</v>
      </c>
      <c r="J43" t="s">
        <v>196</v>
      </c>
      <c r="K43" s="3">
        <v>677.8</v>
      </c>
      <c r="L43" s="5" t="str">
        <f>VLOOKUP(F43,[1]Plazas!A:H,2,0)</f>
        <v>2213</v>
      </c>
      <c r="M43" s="3">
        <v>10167.06</v>
      </c>
      <c r="N43" s="3">
        <v>0</v>
      </c>
      <c r="O43" s="3">
        <v>3000</v>
      </c>
      <c r="P43" s="3">
        <v>5422.4</v>
      </c>
      <c r="Q43" s="3">
        <v>1200</v>
      </c>
      <c r="R43" s="3">
        <f t="shared" si="1"/>
        <v>16789.46</v>
      </c>
      <c r="S43" s="3">
        <v>2654.47</v>
      </c>
      <c r="T43" s="3">
        <v>1169.21</v>
      </c>
      <c r="U43" s="3">
        <f t="shared" si="2"/>
        <v>3823.68</v>
      </c>
      <c r="V43" s="3">
        <f t="shared" si="0"/>
        <v>12965.779999999999</v>
      </c>
    </row>
    <row r="44" spans="1:22" x14ac:dyDescent="0.3">
      <c r="A44" t="s">
        <v>18</v>
      </c>
      <c r="B44" s="5" t="s">
        <v>19</v>
      </c>
      <c r="C44" s="5">
        <v>15</v>
      </c>
      <c r="D44" s="1" t="s">
        <v>56</v>
      </c>
      <c r="E44" s="7" t="s">
        <v>155</v>
      </c>
      <c r="F44" s="1" t="s">
        <v>197</v>
      </c>
      <c r="G44" t="s">
        <v>198</v>
      </c>
      <c r="H44" t="s">
        <v>60</v>
      </c>
      <c r="I44" s="2">
        <v>35310</v>
      </c>
      <c r="J44" t="s">
        <v>158</v>
      </c>
      <c r="K44" s="3">
        <v>611.70000000000005</v>
      </c>
      <c r="L44" s="5" t="str">
        <f>VLOOKUP(F44,[1]Plazas!A:H,2,0)</f>
        <v>2577</v>
      </c>
      <c r="M44" s="3">
        <v>9175.4699999999993</v>
      </c>
      <c r="N44" s="3">
        <v>0</v>
      </c>
      <c r="O44" s="3">
        <v>3000</v>
      </c>
      <c r="P44" s="3">
        <v>4893.6000000000004</v>
      </c>
      <c r="Q44" s="3">
        <v>1200</v>
      </c>
      <c r="R44" s="3">
        <f t="shared" si="1"/>
        <v>15269.07</v>
      </c>
      <c r="S44" s="3">
        <v>2329.7199999999998</v>
      </c>
      <c r="T44" s="3">
        <v>1055.18</v>
      </c>
      <c r="U44" s="3">
        <f t="shared" si="2"/>
        <v>3384.8999999999996</v>
      </c>
      <c r="V44" s="3">
        <f t="shared" si="0"/>
        <v>11884.17</v>
      </c>
    </row>
    <row r="45" spans="1:22" x14ac:dyDescent="0.3">
      <c r="A45" t="s">
        <v>18</v>
      </c>
      <c r="B45" s="5" t="s">
        <v>19</v>
      </c>
      <c r="C45" s="5">
        <v>15</v>
      </c>
      <c r="D45" s="1" t="s">
        <v>199</v>
      </c>
      <c r="E45" s="7" t="s">
        <v>200</v>
      </c>
      <c r="F45" s="1" t="s">
        <v>201</v>
      </c>
      <c r="G45" t="s">
        <v>202</v>
      </c>
      <c r="H45" t="s">
        <v>203</v>
      </c>
      <c r="I45" s="2">
        <v>35312</v>
      </c>
      <c r="J45" t="s">
        <v>204</v>
      </c>
      <c r="K45" s="3">
        <v>453.82</v>
      </c>
      <c r="L45" s="5" t="str">
        <f>VLOOKUP(F45,[1]Plazas!A:H,2,0)</f>
        <v>2508</v>
      </c>
      <c r="M45" s="3">
        <v>6807.36</v>
      </c>
      <c r="N45" s="3">
        <v>0</v>
      </c>
      <c r="O45" s="3">
        <v>3000</v>
      </c>
      <c r="P45" s="3">
        <v>3630.56</v>
      </c>
      <c r="Q45" s="3">
        <v>1200</v>
      </c>
      <c r="R45" s="3">
        <f t="shared" si="1"/>
        <v>11637.92</v>
      </c>
      <c r="S45" s="3">
        <v>1554.11</v>
      </c>
      <c r="T45" s="3">
        <v>782.85</v>
      </c>
      <c r="U45" s="3">
        <f t="shared" si="2"/>
        <v>2336.96</v>
      </c>
      <c r="V45" s="3">
        <f t="shared" si="0"/>
        <v>9300.9599999999991</v>
      </c>
    </row>
    <row r="46" spans="1:22" x14ac:dyDescent="0.3">
      <c r="A46" t="s">
        <v>18</v>
      </c>
      <c r="B46" s="5" t="s">
        <v>19</v>
      </c>
      <c r="C46" s="5">
        <v>15</v>
      </c>
      <c r="D46" s="1" t="s">
        <v>62</v>
      </c>
      <c r="E46" s="7" t="s">
        <v>108</v>
      </c>
      <c r="F46" s="1" t="s">
        <v>205</v>
      </c>
      <c r="G46" t="s">
        <v>206</v>
      </c>
      <c r="H46" t="s">
        <v>66</v>
      </c>
      <c r="I46" s="2">
        <v>35310</v>
      </c>
      <c r="J46" t="s">
        <v>111</v>
      </c>
      <c r="K46" s="3">
        <v>611.70000000000005</v>
      </c>
      <c r="L46" s="5" t="str">
        <f>VLOOKUP(F46,[1]Plazas!A:H,2,0)</f>
        <v>2601</v>
      </c>
      <c r="M46" s="3">
        <v>9175.4699999999993</v>
      </c>
      <c r="N46" s="3">
        <v>0</v>
      </c>
      <c r="O46" s="3">
        <v>3000</v>
      </c>
      <c r="P46" s="3">
        <v>4893.6000000000004</v>
      </c>
      <c r="Q46" s="3">
        <v>1200</v>
      </c>
      <c r="R46" s="3">
        <f t="shared" si="1"/>
        <v>15269.07</v>
      </c>
      <c r="S46" s="3">
        <v>2329.7199999999998</v>
      </c>
      <c r="T46" s="3">
        <v>1055.18</v>
      </c>
      <c r="U46" s="3">
        <f t="shared" si="2"/>
        <v>3384.8999999999996</v>
      </c>
      <c r="V46" s="3">
        <f t="shared" si="0"/>
        <v>11884.17</v>
      </c>
    </row>
    <row r="47" spans="1:22" x14ac:dyDescent="0.3">
      <c r="A47" t="s">
        <v>18</v>
      </c>
      <c r="B47" s="5" t="s">
        <v>19</v>
      </c>
      <c r="C47" s="5">
        <v>15</v>
      </c>
      <c r="D47" s="1" t="s">
        <v>88</v>
      </c>
      <c r="E47" s="7" t="s">
        <v>164</v>
      </c>
      <c r="F47" s="1" t="s">
        <v>207</v>
      </c>
      <c r="G47" t="s">
        <v>208</v>
      </c>
      <c r="H47" t="s">
        <v>91</v>
      </c>
      <c r="I47" s="2">
        <v>35310</v>
      </c>
      <c r="J47" t="s">
        <v>167</v>
      </c>
      <c r="K47" s="3">
        <v>453.82</v>
      </c>
      <c r="L47" s="5" t="str">
        <f>VLOOKUP(F47,[1]Plazas!A:H,2,0)</f>
        <v>2210</v>
      </c>
      <c r="M47" s="3">
        <v>6807.36</v>
      </c>
      <c r="N47" s="3">
        <v>0</v>
      </c>
      <c r="O47" s="3">
        <v>3000</v>
      </c>
      <c r="P47" s="3">
        <v>3630.56</v>
      </c>
      <c r="Q47" s="3">
        <v>1200</v>
      </c>
      <c r="R47" s="3">
        <f t="shared" si="1"/>
        <v>11637.92</v>
      </c>
      <c r="S47" s="3">
        <v>1457.17</v>
      </c>
      <c r="T47" s="3">
        <v>782.85</v>
      </c>
      <c r="U47" s="3">
        <f t="shared" si="2"/>
        <v>2240.02</v>
      </c>
      <c r="V47" s="3">
        <f t="shared" si="0"/>
        <v>9397.9</v>
      </c>
    </row>
    <row r="48" spans="1:22" x14ac:dyDescent="0.3">
      <c r="A48" t="s">
        <v>18</v>
      </c>
      <c r="B48" s="5" t="s">
        <v>19</v>
      </c>
      <c r="C48" s="5">
        <v>15</v>
      </c>
      <c r="D48" s="1" t="s">
        <v>88</v>
      </c>
      <c r="E48" s="7" t="s">
        <v>108</v>
      </c>
      <c r="F48" s="1" t="s">
        <v>209</v>
      </c>
      <c r="G48" t="s">
        <v>210</v>
      </c>
      <c r="H48" t="s">
        <v>91</v>
      </c>
      <c r="I48" s="2">
        <v>35279</v>
      </c>
      <c r="J48" t="s">
        <v>111</v>
      </c>
      <c r="K48" s="3">
        <v>453.82</v>
      </c>
      <c r="L48" s="5" t="str">
        <f>VLOOKUP(F48,[1]Plazas!A:H,2,0)</f>
        <v>2594</v>
      </c>
      <c r="M48" s="3">
        <v>6807.36</v>
      </c>
      <c r="N48" s="3">
        <v>0</v>
      </c>
      <c r="O48" s="3">
        <v>3000</v>
      </c>
      <c r="P48" s="3">
        <v>3630.56</v>
      </c>
      <c r="Q48" s="3">
        <v>1200</v>
      </c>
      <c r="R48" s="3">
        <f t="shared" si="1"/>
        <v>11637.92</v>
      </c>
      <c r="S48" s="3">
        <v>1554.11</v>
      </c>
      <c r="T48" s="3">
        <v>782.85</v>
      </c>
      <c r="U48" s="3">
        <f t="shared" si="2"/>
        <v>2336.96</v>
      </c>
      <c r="V48" s="3">
        <f t="shared" si="0"/>
        <v>9300.9599999999991</v>
      </c>
    </row>
    <row r="49" spans="1:22" x14ac:dyDescent="0.3">
      <c r="A49" t="s">
        <v>18</v>
      </c>
      <c r="B49" s="5" t="s">
        <v>19</v>
      </c>
      <c r="C49" s="5">
        <v>15</v>
      </c>
      <c r="D49" s="1" t="s">
        <v>211</v>
      </c>
      <c r="E49" s="7" t="s">
        <v>63</v>
      </c>
      <c r="F49" s="1" t="s">
        <v>212</v>
      </c>
      <c r="G49" t="s">
        <v>213</v>
      </c>
      <c r="H49" t="s">
        <v>153</v>
      </c>
      <c r="I49" s="2">
        <v>35264</v>
      </c>
      <c r="J49" t="s">
        <v>67</v>
      </c>
      <c r="K49" s="3">
        <v>510.05</v>
      </c>
      <c r="L49" s="5" t="str">
        <f>VLOOKUP(F49,[1]Plazas!A:H,2,0)</f>
        <v>2617</v>
      </c>
      <c r="M49" s="3">
        <v>7650.82</v>
      </c>
      <c r="N49" s="3">
        <v>0</v>
      </c>
      <c r="O49" s="3">
        <v>3000</v>
      </c>
      <c r="P49" s="3">
        <v>4080.4</v>
      </c>
      <c r="Q49" s="3">
        <v>1200</v>
      </c>
      <c r="R49" s="3">
        <f t="shared" si="1"/>
        <v>12931.22</v>
      </c>
      <c r="S49" s="3">
        <v>1830.35</v>
      </c>
      <c r="T49" s="3">
        <v>879.84</v>
      </c>
      <c r="U49" s="3">
        <f t="shared" si="2"/>
        <v>2710.19</v>
      </c>
      <c r="V49" s="3">
        <f t="shared" si="0"/>
        <v>10221.029999999999</v>
      </c>
    </row>
    <row r="50" spans="1:22" x14ac:dyDescent="0.3">
      <c r="A50" t="s">
        <v>18</v>
      </c>
      <c r="B50" s="5" t="s">
        <v>19</v>
      </c>
      <c r="C50" s="5">
        <v>15</v>
      </c>
      <c r="D50" s="1" t="s">
        <v>94</v>
      </c>
      <c r="E50" s="7" t="s">
        <v>84</v>
      </c>
      <c r="F50" s="1" t="s">
        <v>214</v>
      </c>
      <c r="G50" t="s">
        <v>215</v>
      </c>
      <c r="H50" t="s">
        <v>98</v>
      </c>
      <c r="I50" s="2">
        <v>31321</v>
      </c>
      <c r="J50" t="s">
        <v>216</v>
      </c>
      <c r="K50" s="3">
        <v>611.70000000000005</v>
      </c>
      <c r="L50" s="5" t="str">
        <f>VLOOKUP(F50,[1]Plazas!A:H,2,0)</f>
        <v>2420</v>
      </c>
      <c r="M50" s="3">
        <v>9175.4699999999993</v>
      </c>
      <c r="N50" s="3">
        <v>0</v>
      </c>
      <c r="O50" s="3">
        <v>3000</v>
      </c>
      <c r="P50" s="3">
        <v>5505.3</v>
      </c>
      <c r="Q50" s="3">
        <v>1200</v>
      </c>
      <c r="R50" s="3">
        <f t="shared" si="1"/>
        <v>15880.77</v>
      </c>
      <c r="S50" s="3">
        <v>2460.38</v>
      </c>
      <c r="T50" s="3">
        <v>1055.18</v>
      </c>
      <c r="U50" s="3">
        <f t="shared" si="2"/>
        <v>3515.5600000000004</v>
      </c>
      <c r="V50" s="3">
        <f t="shared" si="0"/>
        <v>12365.21</v>
      </c>
    </row>
    <row r="51" spans="1:22" x14ac:dyDescent="0.3">
      <c r="A51" t="s">
        <v>18</v>
      </c>
      <c r="B51" s="5" t="s">
        <v>19</v>
      </c>
      <c r="C51" s="5">
        <v>15</v>
      </c>
      <c r="D51" s="1" t="s">
        <v>149</v>
      </c>
      <c r="E51" s="7" t="s">
        <v>217</v>
      </c>
      <c r="F51" s="1" t="s">
        <v>218</v>
      </c>
      <c r="G51" t="s">
        <v>219</v>
      </c>
      <c r="H51" t="s">
        <v>153</v>
      </c>
      <c r="I51" s="2">
        <v>35227</v>
      </c>
      <c r="J51" t="s">
        <v>220</v>
      </c>
      <c r="K51" s="3">
        <v>465.78</v>
      </c>
      <c r="L51" s="5" t="str">
        <f>VLOOKUP(F51,[1]Plazas!A:H,2,0)</f>
        <v>2309</v>
      </c>
      <c r="M51" s="3">
        <v>6986.7</v>
      </c>
      <c r="N51" s="3">
        <v>0</v>
      </c>
      <c r="O51" s="3">
        <v>3000</v>
      </c>
      <c r="P51" s="3">
        <v>3726.24</v>
      </c>
      <c r="Q51" s="3">
        <v>1200</v>
      </c>
      <c r="R51" s="3">
        <f t="shared" si="1"/>
        <v>11912.939999999999</v>
      </c>
      <c r="S51" s="3">
        <v>1612.85</v>
      </c>
      <c r="T51" s="3">
        <v>803.47</v>
      </c>
      <c r="U51" s="3">
        <f t="shared" si="2"/>
        <v>2416.3199999999997</v>
      </c>
      <c r="V51" s="3">
        <f t="shared" si="0"/>
        <v>9496.619999999999</v>
      </c>
    </row>
    <row r="52" spans="1:22" x14ac:dyDescent="0.3">
      <c r="A52" t="s">
        <v>18</v>
      </c>
      <c r="B52" s="5" t="s">
        <v>19</v>
      </c>
      <c r="C52" s="5">
        <v>15</v>
      </c>
      <c r="D52" s="1" t="s">
        <v>94</v>
      </c>
      <c r="E52" s="7" t="s">
        <v>221</v>
      </c>
      <c r="F52" s="1" t="s">
        <v>222</v>
      </c>
      <c r="G52" t="s">
        <v>223</v>
      </c>
      <c r="H52" t="s">
        <v>98</v>
      </c>
      <c r="I52" s="2">
        <v>35233</v>
      </c>
      <c r="J52" t="s">
        <v>224</v>
      </c>
      <c r="K52" s="3">
        <v>611.70000000000005</v>
      </c>
      <c r="L52" s="5" t="str">
        <f>VLOOKUP(F52,[1]Plazas!A:H,2,0)</f>
        <v>2237</v>
      </c>
      <c r="M52" s="3">
        <v>9175.4699999999993</v>
      </c>
      <c r="N52" s="3">
        <v>0</v>
      </c>
      <c r="O52" s="3">
        <v>3000</v>
      </c>
      <c r="P52" s="3">
        <v>4893.6000000000004</v>
      </c>
      <c r="Q52" s="3">
        <v>1200</v>
      </c>
      <c r="R52" s="3">
        <f t="shared" si="1"/>
        <v>15269.07</v>
      </c>
      <c r="S52" s="3">
        <v>2199.06</v>
      </c>
      <c r="T52" s="3">
        <v>1055.18</v>
      </c>
      <c r="U52" s="3">
        <f t="shared" si="2"/>
        <v>3254.24</v>
      </c>
      <c r="V52" s="3">
        <f t="shared" si="0"/>
        <v>12014.83</v>
      </c>
    </row>
    <row r="53" spans="1:22" x14ac:dyDescent="0.3">
      <c r="A53" t="s">
        <v>18</v>
      </c>
      <c r="B53" s="5" t="s">
        <v>19</v>
      </c>
      <c r="C53" s="5">
        <v>15</v>
      </c>
      <c r="D53" s="1" t="s">
        <v>187</v>
      </c>
      <c r="E53" s="7" t="s">
        <v>155</v>
      </c>
      <c r="F53" s="1" t="s">
        <v>225</v>
      </c>
      <c r="G53" t="s">
        <v>226</v>
      </c>
      <c r="H53" t="s">
        <v>60</v>
      </c>
      <c r="I53" s="2">
        <v>35387</v>
      </c>
      <c r="J53" t="s">
        <v>158</v>
      </c>
      <c r="K53" s="3">
        <v>649.54</v>
      </c>
      <c r="L53" s="5" t="str">
        <f>VLOOKUP(F53,[1]Plazas!A:H,2,0)</f>
        <v>2575</v>
      </c>
      <c r="M53" s="3">
        <v>9743.1200000000008</v>
      </c>
      <c r="N53" s="3">
        <v>0</v>
      </c>
      <c r="O53" s="3">
        <v>3000</v>
      </c>
      <c r="P53" s="3">
        <v>5196.32</v>
      </c>
      <c r="Q53" s="3">
        <v>1200</v>
      </c>
      <c r="R53" s="3">
        <f t="shared" si="1"/>
        <v>16139.44</v>
      </c>
      <c r="S53" s="3">
        <v>2376.89</v>
      </c>
      <c r="T53" s="3">
        <v>1120.46</v>
      </c>
      <c r="U53" s="3">
        <f t="shared" si="2"/>
        <v>3497.35</v>
      </c>
      <c r="V53" s="3">
        <f t="shared" si="0"/>
        <v>12642.09</v>
      </c>
    </row>
    <row r="54" spans="1:22" x14ac:dyDescent="0.3">
      <c r="A54" t="s">
        <v>18</v>
      </c>
      <c r="B54" s="5" t="s">
        <v>19</v>
      </c>
      <c r="C54" s="5">
        <v>15</v>
      </c>
      <c r="D54" s="1" t="s">
        <v>56</v>
      </c>
      <c r="E54" s="7" t="s">
        <v>155</v>
      </c>
      <c r="F54" s="1" t="s">
        <v>227</v>
      </c>
      <c r="G54" t="s">
        <v>228</v>
      </c>
      <c r="H54" t="s">
        <v>60</v>
      </c>
      <c r="I54" s="2">
        <v>33878</v>
      </c>
      <c r="J54" t="s">
        <v>158</v>
      </c>
      <c r="K54" s="3">
        <v>587.09</v>
      </c>
      <c r="L54" s="5" t="str">
        <f>VLOOKUP(F54,[1]Plazas!A:H,2,0)</f>
        <v>2579</v>
      </c>
      <c r="M54" s="3">
        <v>8806.4</v>
      </c>
      <c r="N54" s="3">
        <v>0</v>
      </c>
      <c r="O54" s="3">
        <v>3000</v>
      </c>
      <c r="P54" s="3">
        <v>5283.81</v>
      </c>
      <c r="Q54" s="3">
        <v>1200</v>
      </c>
      <c r="R54" s="3">
        <f t="shared" si="1"/>
        <v>15290.21</v>
      </c>
      <c r="S54" s="3">
        <v>2334.23</v>
      </c>
      <c r="T54" s="3">
        <v>1012.74</v>
      </c>
      <c r="U54" s="3">
        <f t="shared" si="2"/>
        <v>3346.9700000000003</v>
      </c>
      <c r="V54" s="3">
        <f t="shared" si="0"/>
        <v>11943.239999999998</v>
      </c>
    </row>
    <row r="55" spans="1:22" x14ac:dyDescent="0.3">
      <c r="A55" t="s">
        <v>18</v>
      </c>
      <c r="B55" s="5" t="s">
        <v>19</v>
      </c>
      <c r="C55" s="5">
        <v>15</v>
      </c>
      <c r="D55" s="1" t="s">
        <v>83</v>
      </c>
      <c r="E55" s="7" t="s">
        <v>118</v>
      </c>
      <c r="F55" s="1" t="s">
        <v>229</v>
      </c>
      <c r="G55" t="s">
        <v>230</v>
      </c>
      <c r="H55" t="s">
        <v>36</v>
      </c>
      <c r="I55" s="2">
        <v>35219</v>
      </c>
      <c r="J55" t="s">
        <v>121</v>
      </c>
      <c r="K55" s="3">
        <v>611.70000000000005</v>
      </c>
      <c r="L55" s="5" t="str">
        <f>VLOOKUP(F55,[1]Plazas!A:H,2,0)</f>
        <v>2838</v>
      </c>
      <c r="M55" s="3">
        <v>9175.4699999999993</v>
      </c>
      <c r="N55" s="3">
        <v>0</v>
      </c>
      <c r="O55" s="3">
        <v>3000</v>
      </c>
      <c r="P55" s="3">
        <v>4893.6000000000004</v>
      </c>
      <c r="Q55" s="3">
        <v>1200</v>
      </c>
      <c r="R55" s="3">
        <f t="shared" si="1"/>
        <v>15269.07</v>
      </c>
      <c r="S55" s="3">
        <v>2329.7199999999998</v>
      </c>
      <c r="T55" s="3">
        <v>1055.18</v>
      </c>
      <c r="U55" s="3">
        <f t="shared" si="2"/>
        <v>3384.8999999999996</v>
      </c>
      <c r="V55" s="3">
        <f t="shared" si="0"/>
        <v>11884.17</v>
      </c>
    </row>
    <row r="56" spans="1:22" x14ac:dyDescent="0.3">
      <c r="A56" t="s">
        <v>18</v>
      </c>
      <c r="B56" s="5" t="s">
        <v>19</v>
      </c>
      <c r="C56" s="5">
        <v>15</v>
      </c>
      <c r="D56" s="1" t="s">
        <v>94</v>
      </c>
      <c r="E56" s="7" t="s">
        <v>164</v>
      </c>
      <c r="F56" s="1" t="s">
        <v>231</v>
      </c>
      <c r="G56" t="s">
        <v>232</v>
      </c>
      <c r="H56" t="s">
        <v>98</v>
      </c>
      <c r="I56" s="2">
        <v>35206</v>
      </c>
      <c r="J56" t="s">
        <v>167</v>
      </c>
      <c r="K56" s="3">
        <v>611.70000000000005</v>
      </c>
      <c r="L56" s="5" t="str">
        <f>VLOOKUP(F56,[1]Plazas!A:H,2,0)</f>
        <v>2847</v>
      </c>
      <c r="M56" s="3">
        <v>9175.4699999999993</v>
      </c>
      <c r="N56" s="3">
        <v>0</v>
      </c>
      <c r="O56" s="3">
        <v>3000</v>
      </c>
      <c r="P56" s="3">
        <v>4893.6000000000004</v>
      </c>
      <c r="Q56" s="3">
        <v>1200</v>
      </c>
      <c r="R56" s="3">
        <f t="shared" si="1"/>
        <v>15269.07</v>
      </c>
      <c r="S56" s="3">
        <v>2329.7199999999998</v>
      </c>
      <c r="T56" s="3">
        <v>1055.18</v>
      </c>
      <c r="U56" s="3">
        <f t="shared" si="2"/>
        <v>3384.8999999999996</v>
      </c>
      <c r="V56" s="3">
        <f t="shared" si="0"/>
        <v>11884.17</v>
      </c>
    </row>
    <row r="57" spans="1:22" x14ac:dyDescent="0.3">
      <c r="A57" t="s">
        <v>18</v>
      </c>
      <c r="B57" s="5" t="s">
        <v>19</v>
      </c>
      <c r="C57" s="5">
        <v>15</v>
      </c>
      <c r="D57" s="1" t="s">
        <v>233</v>
      </c>
      <c r="E57" s="7" t="s">
        <v>234</v>
      </c>
      <c r="F57" s="1" t="s">
        <v>235</v>
      </c>
      <c r="G57" t="s">
        <v>236</v>
      </c>
      <c r="H57" t="s">
        <v>237</v>
      </c>
      <c r="I57" s="2">
        <v>35116</v>
      </c>
      <c r="J57" t="s">
        <v>238</v>
      </c>
      <c r="K57" s="3">
        <v>510.05</v>
      </c>
      <c r="L57" s="5" t="str">
        <f>VLOOKUP(F57,[1]Plazas!A:H,2,0)</f>
        <v>2387</v>
      </c>
      <c r="M57" s="3">
        <v>7650.82</v>
      </c>
      <c r="N57" s="3">
        <v>0</v>
      </c>
      <c r="O57" s="3">
        <v>3000</v>
      </c>
      <c r="P57" s="3">
        <v>4590.45</v>
      </c>
      <c r="Q57" s="3">
        <v>1200</v>
      </c>
      <c r="R57" s="3">
        <f t="shared" si="1"/>
        <v>13441.27</v>
      </c>
      <c r="S57" s="3">
        <v>1939.3</v>
      </c>
      <c r="T57" s="3">
        <v>879.84</v>
      </c>
      <c r="U57" s="3">
        <f t="shared" si="2"/>
        <v>2819.14</v>
      </c>
      <c r="V57" s="3">
        <f t="shared" si="0"/>
        <v>10622.130000000001</v>
      </c>
    </row>
    <row r="58" spans="1:22" x14ac:dyDescent="0.3">
      <c r="A58" t="s">
        <v>18</v>
      </c>
      <c r="B58" s="5" t="s">
        <v>19</v>
      </c>
      <c r="C58" s="5">
        <v>15</v>
      </c>
      <c r="D58" s="1" t="s">
        <v>239</v>
      </c>
      <c r="E58" s="7" t="s">
        <v>21</v>
      </c>
      <c r="F58" s="1" t="s">
        <v>240</v>
      </c>
      <c r="G58" t="s">
        <v>241</v>
      </c>
      <c r="H58" t="s">
        <v>142</v>
      </c>
      <c r="I58" s="2">
        <v>35080</v>
      </c>
      <c r="J58" t="s">
        <v>25</v>
      </c>
      <c r="K58" s="3">
        <v>515.21</v>
      </c>
      <c r="L58" s="5" t="str">
        <f>VLOOKUP(F58,[1]Plazas!A:H,2,0)</f>
        <v>2331</v>
      </c>
      <c r="M58" s="3">
        <v>7728.22</v>
      </c>
      <c r="N58" s="3">
        <v>0</v>
      </c>
      <c r="O58" s="3">
        <v>3000</v>
      </c>
      <c r="P58" s="3">
        <v>4636.8900000000003</v>
      </c>
      <c r="Q58" s="3">
        <v>1200</v>
      </c>
      <c r="R58" s="3">
        <f t="shared" si="1"/>
        <v>13565.11</v>
      </c>
      <c r="S58" s="3">
        <v>1965.75</v>
      </c>
      <c r="T58" s="3">
        <v>888.75</v>
      </c>
      <c r="U58" s="3">
        <f t="shared" si="2"/>
        <v>2854.5</v>
      </c>
      <c r="V58" s="3">
        <f t="shared" si="0"/>
        <v>10710.61</v>
      </c>
    </row>
    <row r="59" spans="1:22" x14ac:dyDescent="0.3">
      <c r="A59" t="s">
        <v>18</v>
      </c>
      <c r="B59" s="5" t="s">
        <v>19</v>
      </c>
      <c r="C59" s="5">
        <v>15</v>
      </c>
      <c r="D59" s="1" t="s">
        <v>143</v>
      </c>
      <c r="E59" s="7" t="s">
        <v>39</v>
      </c>
      <c r="F59" s="1" t="s">
        <v>242</v>
      </c>
      <c r="G59" t="s">
        <v>243</v>
      </c>
      <c r="H59" t="s">
        <v>147</v>
      </c>
      <c r="I59" s="2">
        <v>35081</v>
      </c>
      <c r="J59" t="s">
        <v>43</v>
      </c>
      <c r="K59" s="3">
        <v>581.95000000000005</v>
      </c>
      <c r="L59" s="5" t="str">
        <f>VLOOKUP(F59,[1]Plazas!A:H,2,0)</f>
        <v>2422</v>
      </c>
      <c r="M59" s="3">
        <v>8729.19</v>
      </c>
      <c r="N59" s="3">
        <v>0</v>
      </c>
      <c r="O59" s="3">
        <v>3000</v>
      </c>
      <c r="P59" s="3">
        <v>5237.55</v>
      </c>
      <c r="Q59" s="3">
        <v>1200</v>
      </c>
      <c r="R59" s="3">
        <f t="shared" si="1"/>
        <v>15166.740000000002</v>
      </c>
      <c r="S59" s="3">
        <v>2307.86</v>
      </c>
      <c r="T59" s="3">
        <v>1003.86</v>
      </c>
      <c r="U59" s="3">
        <f t="shared" si="2"/>
        <v>3311.7200000000003</v>
      </c>
      <c r="V59" s="3">
        <f t="shared" si="0"/>
        <v>11855.02</v>
      </c>
    </row>
    <row r="60" spans="1:22" x14ac:dyDescent="0.3">
      <c r="A60" t="s">
        <v>18</v>
      </c>
      <c r="B60" s="5" t="s">
        <v>2084</v>
      </c>
      <c r="C60" s="5">
        <v>0</v>
      </c>
      <c r="D60" s="1" t="s">
        <v>56</v>
      </c>
      <c r="E60" s="7" t="s">
        <v>188</v>
      </c>
      <c r="F60" s="1" t="s">
        <v>2096</v>
      </c>
      <c r="G60" t="s">
        <v>2097</v>
      </c>
      <c r="H60" t="s">
        <v>60</v>
      </c>
      <c r="I60" s="2">
        <v>35019</v>
      </c>
      <c r="J60" t="s">
        <v>191</v>
      </c>
      <c r="K60" s="3">
        <v>588.16999999999996</v>
      </c>
      <c r="L60" s="5"/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f t="shared" si="1"/>
        <v>0</v>
      </c>
      <c r="S60" s="3">
        <v>0</v>
      </c>
      <c r="T60" s="3">
        <v>0</v>
      </c>
      <c r="U60" s="3">
        <f t="shared" si="2"/>
        <v>0</v>
      </c>
      <c r="V60" s="3">
        <f t="shared" si="0"/>
        <v>0</v>
      </c>
    </row>
    <row r="61" spans="1:22" x14ac:dyDescent="0.3">
      <c r="A61" t="s">
        <v>18</v>
      </c>
      <c r="B61" s="5" t="s">
        <v>19</v>
      </c>
      <c r="C61" s="5">
        <v>15</v>
      </c>
      <c r="D61" s="1" t="s">
        <v>83</v>
      </c>
      <c r="E61" s="7" t="s">
        <v>74</v>
      </c>
      <c r="F61" s="1" t="s">
        <v>244</v>
      </c>
      <c r="G61" t="s">
        <v>245</v>
      </c>
      <c r="H61" t="s">
        <v>36</v>
      </c>
      <c r="I61" s="2">
        <v>33725</v>
      </c>
      <c r="J61" t="s">
        <v>77</v>
      </c>
      <c r="K61" s="3">
        <v>611.70000000000005</v>
      </c>
      <c r="L61" s="5" t="str">
        <f>VLOOKUP(F61,[1]Plazas!A:H,2,0)</f>
        <v>2056</v>
      </c>
      <c r="M61" s="3">
        <v>9175.4699999999993</v>
      </c>
      <c r="N61" s="3">
        <v>0</v>
      </c>
      <c r="O61" s="3">
        <v>3000</v>
      </c>
      <c r="P61" s="3">
        <v>5505.3</v>
      </c>
      <c r="Q61" s="3">
        <v>1200</v>
      </c>
      <c r="R61" s="3">
        <f t="shared" si="1"/>
        <v>15880.77</v>
      </c>
      <c r="S61" s="3">
        <v>2460.38</v>
      </c>
      <c r="T61" s="3">
        <v>1055.18</v>
      </c>
      <c r="U61" s="3">
        <f t="shared" si="2"/>
        <v>3515.5600000000004</v>
      </c>
      <c r="V61" s="3">
        <f t="shared" si="0"/>
        <v>12365.21</v>
      </c>
    </row>
    <row r="62" spans="1:22" x14ac:dyDescent="0.3">
      <c r="A62" t="s">
        <v>18</v>
      </c>
      <c r="B62" s="5" t="s">
        <v>19</v>
      </c>
      <c r="C62" s="5">
        <v>15</v>
      </c>
      <c r="D62" s="1" t="s">
        <v>246</v>
      </c>
      <c r="E62" s="7" t="s">
        <v>247</v>
      </c>
      <c r="F62" s="1" t="s">
        <v>248</v>
      </c>
      <c r="G62" t="s">
        <v>249</v>
      </c>
      <c r="H62" t="s">
        <v>250</v>
      </c>
      <c r="I62" s="2">
        <v>34578</v>
      </c>
      <c r="J62" t="s">
        <v>251</v>
      </c>
      <c r="K62" s="3">
        <v>540.15</v>
      </c>
      <c r="L62" s="5" t="str">
        <f>VLOOKUP(F62,[1]Plazas!A:H,2,0)</f>
        <v>2243</v>
      </c>
      <c r="M62" s="3">
        <v>8102.22</v>
      </c>
      <c r="N62" s="3">
        <v>0</v>
      </c>
      <c r="O62" s="3">
        <v>3000</v>
      </c>
      <c r="P62" s="3">
        <v>4861.3500000000004</v>
      </c>
      <c r="Q62" s="3">
        <v>1200</v>
      </c>
      <c r="R62" s="3">
        <f t="shared" si="1"/>
        <v>14163.57</v>
      </c>
      <c r="S62" s="3">
        <v>2093.58</v>
      </c>
      <c r="T62" s="3">
        <v>931.76</v>
      </c>
      <c r="U62" s="3">
        <f t="shared" si="2"/>
        <v>3025.34</v>
      </c>
      <c r="V62" s="3">
        <f t="shared" si="0"/>
        <v>11138.23</v>
      </c>
    </row>
    <row r="63" spans="1:22" x14ac:dyDescent="0.3">
      <c r="A63" t="s">
        <v>18</v>
      </c>
      <c r="B63" s="5" t="s">
        <v>19</v>
      </c>
      <c r="C63" s="5">
        <v>15</v>
      </c>
      <c r="D63" s="1" t="s">
        <v>246</v>
      </c>
      <c r="E63" s="7" t="s">
        <v>252</v>
      </c>
      <c r="F63" s="1" t="s">
        <v>253</v>
      </c>
      <c r="G63" t="s">
        <v>254</v>
      </c>
      <c r="H63" t="s">
        <v>250</v>
      </c>
      <c r="I63" s="2">
        <v>34348</v>
      </c>
      <c r="J63" t="s">
        <v>255</v>
      </c>
      <c r="K63" s="3">
        <v>540.15</v>
      </c>
      <c r="L63" s="5" t="str">
        <f>VLOOKUP(F63,[1]Plazas!A:H,2,0)</f>
        <v>2405</v>
      </c>
      <c r="M63" s="3">
        <v>8102.22</v>
      </c>
      <c r="N63" s="3">
        <v>0</v>
      </c>
      <c r="O63" s="3">
        <v>3000</v>
      </c>
      <c r="P63" s="3">
        <v>4861.3500000000004</v>
      </c>
      <c r="Q63" s="3">
        <v>1200</v>
      </c>
      <c r="R63" s="3">
        <f t="shared" si="1"/>
        <v>14163.57</v>
      </c>
      <c r="S63" s="3">
        <v>2093.58</v>
      </c>
      <c r="T63" s="3">
        <v>931.76</v>
      </c>
      <c r="U63" s="3">
        <f t="shared" si="2"/>
        <v>3025.34</v>
      </c>
      <c r="V63" s="3">
        <f t="shared" si="0"/>
        <v>11138.23</v>
      </c>
    </row>
    <row r="64" spans="1:22" x14ac:dyDescent="0.3">
      <c r="A64" t="s">
        <v>18</v>
      </c>
      <c r="B64" s="5" t="s">
        <v>19</v>
      </c>
      <c r="C64" s="5">
        <v>15</v>
      </c>
      <c r="D64" s="1" t="s">
        <v>83</v>
      </c>
      <c r="E64" s="7" t="s">
        <v>63</v>
      </c>
      <c r="F64" s="1" t="s">
        <v>256</v>
      </c>
      <c r="G64" t="s">
        <v>257</v>
      </c>
      <c r="H64" t="s">
        <v>36</v>
      </c>
      <c r="I64" s="2">
        <v>33863</v>
      </c>
      <c r="J64" t="s">
        <v>67</v>
      </c>
      <c r="K64" s="3">
        <v>611.70000000000005</v>
      </c>
      <c r="L64" s="5" t="str">
        <f>VLOOKUP(F64,[1]Plazas!A:H,2,0)</f>
        <v>2618</v>
      </c>
      <c r="M64" s="3">
        <v>9175.4699999999993</v>
      </c>
      <c r="N64" s="3">
        <v>0</v>
      </c>
      <c r="O64" s="3">
        <v>3000</v>
      </c>
      <c r="P64" s="3">
        <v>5505.3</v>
      </c>
      <c r="Q64" s="3">
        <v>1200</v>
      </c>
      <c r="R64" s="3">
        <f t="shared" si="1"/>
        <v>15880.77</v>
      </c>
      <c r="S64" s="3">
        <v>2460.38</v>
      </c>
      <c r="T64" s="3">
        <v>1055.18</v>
      </c>
      <c r="U64" s="3">
        <f t="shared" si="2"/>
        <v>3515.5600000000004</v>
      </c>
      <c r="V64" s="3">
        <f t="shared" si="0"/>
        <v>12365.21</v>
      </c>
    </row>
    <row r="65" spans="1:22" x14ac:dyDescent="0.3">
      <c r="A65" t="s">
        <v>18</v>
      </c>
      <c r="B65" s="5" t="s">
        <v>19</v>
      </c>
      <c r="C65" s="5">
        <v>15</v>
      </c>
      <c r="D65" s="1" t="s">
        <v>258</v>
      </c>
      <c r="E65" s="7" t="s">
        <v>259</v>
      </c>
      <c r="F65" s="1" t="s">
        <v>260</v>
      </c>
      <c r="G65" t="s">
        <v>261</v>
      </c>
      <c r="H65" t="s">
        <v>262</v>
      </c>
      <c r="I65" s="2">
        <v>34883</v>
      </c>
      <c r="J65" t="s">
        <v>263</v>
      </c>
      <c r="K65" s="3">
        <v>672.86</v>
      </c>
      <c r="L65" s="5" t="str">
        <f>VLOOKUP(F65,[1]Plazas!A:H,2,0)</f>
        <v>2019</v>
      </c>
      <c r="M65" s="3">
        <v>10092.91</v>
      </c>
      <c r="N65" s="3">
        <v>0</v>
      </c>
      <c r="O65" s="3">
        <v>3000</v>
      </c>
      <c r="P65" s="3">
        <v>6055.74</v>
      </c>
      <c r="Q65" s="3">
        <v>1200</v>
      </c>
      <c r="R65" s="3">
        <f t="shared" si="1"/>
        <v>17348.650000000001</v>
      </c>
      <c r="S65" s="3">
        <v>2773.92</v>
      </c>
      <c r="T65" s="3">
        <v>1160.68</v>
      </c>
      <c r="U65" s="3">
        <f t="shared" si="2"/>
        <v>3934.6000000000004</v>
      </c>
      <c r="V65" s="3">
        <f t="shared" si="0"/>
        <v>13414.050000000001</v>
      </c>
    </row>
    <row r="66" spans="1:22" x14ac:dyDescent="0.3">
      <c r="A66" t="s">
        <v>18</v>
      </c>
      <c r="B66" s="5" t="s">
        <v>19</v>
      </c>
      <c r="C66" s="5">
        <v>15</v>
      </c>
      <c r="D66" s="1" t="s">
        <v>62</v>
      </c>
      <c r="E66" s="7" t="s">
        <v>264</v>
      </c>
      <c r="F66" s="1" t="s">
        <v>265</v>
      </c>
      <c r="G66" t="s">
        <v>266</v>
      </c>
      <c r="H66" t="s">
        <v>66</v>
      </c>
      <c r="I66" s="2">
        <v>32281</v>
      </c>
      <c r="J66" t="s">
        <v>267</v>
      </c>
      <c r="K66" s="3">
        <v>611.70000000000005</v>
      </c>
      <c r="L66" s="5" t="str">
        <f>VLOOKUP(F66,[1]Plazas!A:H,2,0)</f>
        <v>2542</v>
      </c>
      <c r="M66" s="3">
        <v>9175.4699999999993</v>
      </c>
      <c r="N66" s="3">
        <v>0</v>
      </c>
      <c r="O66" s="3">
        <v>3000</v>
      </c>
      <c r="P66" s="3">
        <v>5505.3</v>
      </c>
      <c r="Q66" s="3">
        <v>1200</v>
      </c>
      <c r="R66" s="3">
        <f t="shared" si="1"/>
        <v>15880.77</v>
      </c>
      <c r="S66" s="3">
        <v>2460.38</v>
      </c>
      <c r="T66" s="3">
        <v>1055.18</v>
      </c>
      <c r="U66" s="3">
        <f t="shared" si="2"/>
        <v>3515.5600000000004</v>
      </c>
      <c r="V66" s="3">
        <f t="shared" ref="V66:V129" si="3">+R66-U66</f>
        <v>12365.21</v>
      </c>
    </row>
    <row r="67" spans="1:22" x14ac:dyDescent="0.3">
      <c r="A67" t="s">
        <v>18</v>
      </c>
      <c r="B67" s="5" t="s">
        <v>19</v>
      </c>
      <c r="C67" s="5">
        <v>15</v>
      </c>
      <c r="D67" s="1" t="s">
        <v>68</v>
      </c>
      <c r="E67" s="7" t="s">
        <v>268</v>
      </c>
      <c r="F67" s="1" t="s">
        <v>269</v>
      </c>
      <c r="G67" t="s">
        <v>270</v>
      </c>
      <c r="H67" t="s">
        <v>72</v>
      </c>
      <c r="I67" s="2">
        <v>34151</v>
      </c>
      <c r="J67" t="s">
        <v>271</v>
      </c>
      <c r="K67" s="3">
        <v>440.28</v>
      </c>
      <c r="L67" s="5" t="str">
        <f>VLOOKUP(F67,[1]Plazas!A:H,2,0)</f>
        <v>2149</v>
      </c>
      <c r="M67" s="3">
        <v>6604.17</v>
      </c>
      <c r="N67" s="3">
        <v>0</v>
      </c>
      <c r="O67" s="3">
        <v>3000</v>
      </c>
      <c r="P67" s="3">
        <v>3962.52</v>
      </c>
      <c r="Q67" s="3">
        <v>1200</v>
      </c>
      <c r="R67" s="3">
        <f t="shared" ref="R67:R130" si="4">+M67+N67+P67+Q67</f>
        <v>11766.69</v>
      </c>
      <c r="S67" s="3">
        <v>1581.61</v>
      </c>
      <c r="T67" s="3">
        <v>759.48</v>
      </c>
      <c r="U67" s="3">
        <f t="shared" ref="U67:U130" si="5">+S67+T67</f>
        <v>2341.09</v>
      </c>
      <c r="V67" s="3">
        <f t="shared" si="3"/>
        <v>9425.6</v>
      </c>
    </row>
    <row r="68" spans="1:22" x14ac:dyDescent="0.3">
      <c r="A68" t="s">
        <v>18</v>
      </c>
      <c r="B68" s="5" t="s">
        <v>19</v>
      </c>
      <c r="C68" s="5">
        <v>15</v>
      </c>
      <c r="D68" s="1" t="s">
        <v>32</v>
      </c>
      <c r="E68" s="7" t="s">
        <v>118</v>
      </c>
      <c r="F68" s="1" t="s">
        <v>272</v>
      </c>
      <c r="G68" t="s">
        <v>273</v>
      </c>
      <c r="H68" t="s">
        <v>36</v>
      </c>
      <c r="I68" s="2">
        <v>34820</v>
      </c>
      <c r="J68" t="s">
        <v>121</v>
      </c>
      <c r="K68" s="3">
        <v>677.8</v>
      </c>
      <c r="L68" s="5" t="str">
        <f>VLOOKUP(F68,[1]Plazas!A:H,2,0)</f>
        <v>2836</v>
      </c>
      <c r="M68" s="3">
        <v>10167.06</v>
      </c>
      <c r="N68" s="3">
        <v>0</v>
      </c>
      <c r="O68" s="3">
        <v>3000</v>
      </c>
      <c r="P68" s="3">
        <v>6100.2</v>
      </c>
      <c r="Q68" s="3">
        <v>1200</v>
      </c>
      <c r="R68" s="3">
        <f t="shared" si="4"/>
        <v>17467.259999999998</v>
      </c>
      <c r="S68" s="3">
        <v>2799.66</v>
      </c>
      <c r="T68" s="3">
        <v>1169.21</v>
      </c>
      <c r="U68" s="3">
        <f t="shared" si="5"/>
        <v>3968.87</v>
      </c>
      <c r="V68" s="3">
        <f t="shared" si="3"/>
        <v>13498.39</v>
      </c>
    </row>
    <row r="69" spans="1:22" x14ac:dyDescent="0.3">
      <c r="A69" t="s">
        <v>18</v>
      </c>
      <c r="B69" s="5" t="s">
        <v>19</v>
      </c>
      <c r="C69" s="5">
        <v>15</v>
      </c>
      <c r="D69" s="1" t="s">
        <v>246</v>
      </c>
      <c r="E69" s="7" t="s">
        <v>252</v>
      </c>
      <c r="F69" s="1" t="s">
        <v>274</v>
      </c>
      <c r="G69" t="s">
        <v>275</v>
      </c>
      <c r="H69" t="s">
        <v>250</v>
      </c>
      <c r="I69" s="2">
        <v>33893</v>
      </c>
      <c r="J69" t="s">
        <v>276</v>
      </c>
      <c r="K69" s="3">
        <v>540.15</v>
      </c>
      <c r="L69" s="5" t="str">
        <f>VLOOKUP(F69,[1]Plazas!A:H,2,0)</f>
        <v>2403</v>
      </c>
      <c r="M69" s="3">
        <v>8102.22</v>
      </c>
      <c r="N69" s="3">
        <v>0</v>
      </c>
      <c r="O69" s="3">
        <v>3000</v>
      </c>
      <c r="P69" s="3">
        <v>4861.3500000000004</v>
      </c>
      <c r="Q69" s="3">
        <v>1200</v>
      </c>
      <c r="R69" s="3">
        <f t="shared" si="4"/>
        <v>14163.57</v>
      </c>
      <c r="S69" s="3">
        <v>2093.58</v>
      </c>
      <c r="T69" s="3">
        <v>931.76</v>
      </c>
      <c r="U69" s="3">
        <f t="shared" si="5"/>
        <v>3025.34</v>
      </c>
      <c r="V69" s="3">
        <f t="shared" si="3"/>
        <v>11138.23</v>
      </c>
    </row>
    <row r="70" spans="1:22" x14ac:dyDescent="0.3">
      <c r="A70" t="s">
        <v>18</v>
      </c>
      <c r="B70" s="5" t="s">
        <v>19</v>
      </c>
      <c r="C70" s="5">
        <v>15</v>
      </c>
      <c r="D70" s="1" t="s">
        <v>277</v>
      </c>
      <c r="E70" s="7" t="s">
        <v>104</v>
      </c>
      <c r="F70" s="1" t="s">
        <v>278</v>
      </c>
      <c r="G70" t="s">
        <v>279</v>
      </c>
      <c r="H70" t="s">
        <v>280</v>
      </c>
      <c r="I70" s="2">
        <v>32295</v>
      </c>
      <c r="J70" t="s">
        <v>107</v>
      </c>
      <c r="K70" s="3">
        <v>433.4</v>
      </c>
      <c r="L70" s="5" t="str">
        <f>VLOOKUP(F70,[1]Plazas!A:H,2,0)</f>
        <v>2639</v>
      </c>
      <c r="M70" s="3">
        <v>6501.04</v>
      </c>
      <c r="N70" s="3">
        <v>0</v>
      </c>
      <c r="O70" s="3">
        <v>3000</v>
      </c>
      <c r="P70" s="3">
        <v>3900.6</v>
      </c>
      <c r="Q70" s="3">
        <v>1200</v>
      </c>
      <c r="R70" s="3">
        <f t="shared" si="4"/>
        <v>11601.64</v>
      </c>
      <c r="S70" s="3">
        <v>1546.36</v>
      </c>
      <c r="T70" s="3">
        <v>747.62</v>
      </c>
      <c r="U70" s="3">
        <f t="shared" si="5"/>
        <v>2293.98</v>
      </c>
      <c r="V70" s="3">
        <f t="shared" si="3"/>
        <v>9307.66</v>
      </c>
    </row>
    <row r="71" spans="1:22" x14ac:dyDescent="0.3">
      <c r="A71" t="s">
        <v>18</v>
      </c>
      <c r="B71" s="5" t="s">
        <v>19</v>
      </c>
      <c r="C71" s="5">
        <v>15</v>
      </c>
      <c r="D71" s="1" t="s">
        <v>88</v>
      </c>
      <c r="E71" s="7" t="s">
        <v>281</v>
      </c>
      <c r="F71" s="1" t="s">
        <v>282</v>
      </c>
      <c r="G71" t="s">
        <v>283</v>
      </c>
      <c r="H71" t="s">
        <v>91</v>
      </c>
      <c r="I71" s="2">
        <v>32479</v>
      </c>
      <c r="J71" t="s">
        <v>284</v>
      </c>
      <c r="K71" s="3">
        <v>439.92</v>
      </c>
      <c r="L71" s="5" t="str">
        <f>VLOOKUP(F71,[1]Plazas!A:H,2,0)</f>
        <v>2745</v>
      </c>
      <c r="M71" s="3">
        <v>6598.73</v>
      </c>
      <c r="N71" s="3">
        <v>0</v>
      </c>
      <c r="O71" s="3">
        <v>3000</v>
      </c>
      <c r="P71" s="3">
        <v>3959.28</v>
      </c>
      <c r="Q71" s="3">
        <v>1200</v>
      </c>
      <c r="R71" s="3">
        <f t="shared" si="4"/>
        <v>11758.01</v>
      </c>
      <c r="S71" s="3">
        <v>1579.76</v>
      </c>
      <c r="T71" s="3">
        <v>758.85</v>
      </c>
      <c r="U71" s="3">
        <f t="shared" si="5"/>
        <v>2338.61</v>
      </c>
      <c r="V71" s="3">
        <f t="shared" si="3"/>
        <v>9419.4</v>
      </c>
    </row>
    <row r="72" spans="1:22" x14ac:dyDescent="0.3">
      <c r="A72" t="s">
        <v>18</v>
      </c>
      <c r="B72" s="5" t="s">
        <v>19</v>
      </c>
      <c r="C72" s="5">
        <v>15</v>
      </c>
      <c r="D72" s="1" t="s">
        <v>285</v>
      </c>
      <c r="E72" s="7" t="s">
        <v>95</v>
      </c>
      <c r="F72" s="1" t="s">
        <v>286</v>
      </c>
      <c r="G72" t="s">
        <v>287</v>
      </c>
      <c r="H72" t="s">
        <v>91</v>
      </c>
      <c r="I72" s="2">
        <v>33985</v>
      </c>
      <c r="J72" t="s">
        <v>99</v>
      </c>
      <c r="K72" s="3">
        <v>496.33</v>
      </c>
      <c r="L72" s="5" t="str">
        <f>VLOOKUP(F72,[1]Plazas!A:H,2,0)</f>
        <v>2553</v>
      </c>
      <c r="M72" s="3">
        <v>7444.89</v>
      </c>
      <c r="N72" s="3">
        <v>0</v>
      </c>
      <c r="O72" s="3">
        <v>3000</v>
      </c>
      <c r="P72" s="3">
        <v>4466.97</v>
      </c>
      <c r="Q72" s="3">
        <v>1200</v>
      </c>
      <c r="R72" s="3">
        <f t="shared" si="4"/>
        <v>13111.86</v>
      </c>
      <c r="S72" s="3">
        <v>1868.94</v>
      </c>
      <c r="T72" s="3">
        <v>856.16</v>
      </c>
      <c r="U72" s="3">
        <f t="shared" si="5"/>
        <v>2725.1</v>
      </c>
      <c r="V72" s="3">
        <f t="shared" si="3"/>
        <v>10386.76</v>
      </c>
    </row>
    <row r="73" spans="1:22" x14ac:dyDescent="0.3">
      <c r="A73" t="s">
        <v>18</v>
      </c>
      <c r="B73" s="5" t="s">
        <v>19</v>
      </c>
      <c r="C73" s="5">
        <v>15</v>
      </c>
      <c r="D73" s="1" t="s">
        <v>56</v>
      </c>
      <c r="E73" s="7" t="s">
        <v>108</v>
      </c>
      <c r="F73" s="1" t="s">
        <v>288</v>
      </c>
      <c r="G73" t="s">
        <v>289</v>
      </c>
      <c r="H73" t="s">
        <v>60</v>
      </c>
      <c r="I73" s="2">
        <v>33049</v>
      </c>
      <c r="J73" t="s">
        <v>111</v>
      </c>
      <c r="K73" s="3">
        <v>611.70000000000005</v>
      </c>
      <c r="L73" s="5" t="str">
        <f>VLOOKUP(F73,[1]Plazas!A:H,2,0)</f>
        <v>2597</v>
      </c>
      <c r="M73" s="3">
        <v>9175.4699999999993</v>
      </c>
      <c r="N73" s="3">
        <v>0</v>
      </c>
      <c r="O73" s="3">
        <v>3000</v>
      </c>
      <c r="P73" s="3">
        <v>5505.3</v>
      </c>
      <c r="Q73" s="3">
        <v>1200</v>
      </c>
      <c r="R73" s="3">
        <f t="shared" si="4"/>
        <v>15880.77</v>
      </c>
      <c r="S73" s="3">
        <v>2329.7199999999998</v>
      </c>
      <c r="T73" s="3">
        <v>1055.18</v>
      </c>
      <c r="U73" s="3">
        <f t="shared" si="5"/>
        <v>3384.8999999999996</v>
      </c>
      <c r="V73" s="3">
        <f t="shared" si="3"/>
        <v>12495.87</v>
      </c>
    </row>
    <row r="74" spans="1:22" x14ac:dyDescent="0.3">
      <c r="A74" t="s">
        <v>18</v>
      </c>
      <c r="B74" s="5" t="s">
        <v>19</v>
      </c>
      <c r="C74" s="5">
        <v>15</v>
      </c>
      <c r="D74" s="1" t="s">
        <v>88</v>
      </c>
      <c r="E74" s="7" t="s">
        <v>95</v>
      </c>
      <c r="F74" s="1" t="s">
        <v>290</v>
      </c>
      <c r="G74" t="s">
        <v>291</v>
      </c>
      <c r="H74" t="s">
        <v>91</v>
      </c>
      <c r="I74" s="2">
        <v>34335</v>
      </c>
      <c r="J74" t="s">
        <v>99</v>
      </c>
      <c r="K74" s="3">
        <v>453.82</v>
      </c>
      <c r="L74" s="5" t="str">
        <f>VLOOKUP(F74,[1]Plazas!A:H,2,0)</f>
        <v>2665</v>
      </c>
      <c r="M74" s="3">
        <v>6807.36</v>
      </c>
      <c r="N74" s="3">
        <v>0</v>
      </c>
      <c r="O74" s="3">
        <v>3000</v>
      </c>
      <c r="P74" s="3">
        <v>4084.38</v>
      </c>
      <c r="Q74" s="3">
        <v>1200</v>
      </c>
      <c r="R74" s="3">
        <f t="shared" si="4"/>
        <v>12091.74</v>
      </c>
      <c r="S74" s="3">
        <v>1651.04</v>
      </c>
      <c r="T74" s="3">
        <v>782.85</v>
      </c>
      <c r="U74" s="3">
        <f t="shared" si="5"/>
        <v>2433.89</v>
      </c>
      <c r="V74" s="3">
        <f t="shared" si="3"/>
        <v>9657.85</v>
      </c>
    </row>
    <row r="75" spans="1:22" x14ac:dyDescent="0.3">
      <c r="A75" t="s">
        <v>18</v>
      </c>
      <c r="B75" s="5" t="s">
        <v>19</v>
      </c>
      <c r="C75" s="5">
        <v>15</v>
      </c>
      <c r="D75" s="1" t="s">
        <v>139</v>
      </c>
      <c r="E75" s="7" t="s">
        <v>79</v>
      </c>
      <c r="F75" s="1" t="s">
        <v>292</v>
      </c>
      <c r="G75" t="s">
        <v>293</v>
      </c>
      <c r="H75" t="s">
        <v>142</v>
      </c>
      <c r="I75" s="2">
        <v>34851</v>
      </c>
      <c r="J75" t="s">
        <v>82</v>
      </c>
      <c r="K75" s="3">
        <v>571.35</v>
      </c>
      <c r="L75" s="5" t="str">
        <f>VLOOKUP(F75,[1]Plazas!A:H,2,0)</f>
        <v>2120</v>
      </c>
      <c r="M75" s="3">
        <v>8570.31</v>
      </c>
      <c r="N75" s="3">
        <v>0</v>
      </c>
      <c r="O75" s="3">
        <v>3000</v>
      </c>
      <c r="P75" s="3">
        <v>5142.1499999999996</v>
      </c>
      <c r="Q75" s="3">
        <v>1200</v>
      </c>
      <c r="R75" s="3">
        <f t="shared" si="4"/>
        <v>14912.46</v>
      </c>
      <c r="S75" s="3">
        <v>2253.5500000000002</v>
      </c>
      <c r="T75" s="3">
        <v>985.59</v>
      </c>
      <c r="U75" s="3">
        <f t="shared" si="5"/>
        <v>3239.1400000000003</v>
      </c>
      <c r="V75" s="3">
        <f t="shared" si="3"/>
        <v>11673.32</v>
      </c>
    </row>
    <row r="76" spans="1:22" x14ac:dyDescent="0.3">
      <c r="A76" t="s">
        <v>18</v>
      </c>
      <c r="B76" s="5" t="s">
        <v>19</v>
      </c>
      <c r="C76" s="5">
        <v>15</v>
      </c>
      <c r="D76" s="1" t="s">
        <v>246</v>
      </c>
      <c r="E76" s="7" t="s">
        <v>252</v>
      </c>
      <c r="F76" s="1" t="s">
        <v>294</v>
      </c>
      <c r="G76" t="s">
        <v>295</v>
      </c>
      <c r="H76" t="s">
        <v>250</v>
      </c>
      <c r="I76" s="2">
        <v>33665</v>
      </c>
      <c r="J76" t="s">
        <v>296</v>
      </c>
      <c r="K76" s="3">
        <v>540.15</v>
      </c>
      <c r="L76" s="5" t="str">
        <f>VLOOKUP(F76,[1]Plazas!A:H,2,0)</f>
        <v>2406</v>
      </c>
      <c r="M76" s="3">
        <v>8102.22</v>
      </c>
      <c r="N76" s="3">
        <v>0</v>
      </c>
      <c r="O76" s="3">
        <v>3000</v>
      </c>
      <c r="P76" s="3">
        <v>4861.3500000000004</v>
      </c>
      <c r="Q76" s="3">
        <v>1200</v>
      </c>
      <c r="R76" s="3">
        <f t="shared" si="4"/>
        <v>14163.57</v>
      </c>
      <c r="S76" s="3">
        <v>2093.58</v>
      </c>
      <c r="T76" s="3">
        <v>931.76</v>
      </c>
      <c r="U76" s="3">
        <f t="shared" si="5"/>
        <v>3025.34</v>
      </c>
      <c r="V76" s="3">
        <f t="shared" si="3"/>
        <v>11138.23</v>
      </c>
    </row>
    <row r="77" spans="1:22" x14ac:dyDescent="0.3">
      <c r="A77" t="s">
        <v>18</v>
      </c>
      <c r="B77" s="5" t="s">
        <v>19</v>
      </c>
      <c r="C77" s="5">
        <v>15</v>
      </c>
      <c r="D77" s="1" t="s">
        <v>285</v>
      </c>
      <c r="E77" s="7" t="s">
        <v>150</v>
      </c>
      <c r="F77" s="1" t="s">
        <v>297</v>
      </c>
      <c r="G77" t="s">
        <v>298</v>
      </c>
      <c r="H77" t="s">
        <v>91</v>
      </c>
      <c r="I77" s="2">
        <v>33658</v>
      </c>
      <c r="J77" t="s">
        <v>154</v>
      </c>
      <c r="K77" s="3">
        <v>496.33</v>
      </c>
      <c r="L77" s="5" t="str">
        <f>VLOOKUP(F77,[1]Plazas!A:H,2,0)</f>
        <v>2552</v>
      </c>
      <c r="M77" s="3">
        <v>7444.89</v>
      </c>
      <c r="N77" s="3">
        <v>0</v>
      </c>
      <c r="O77" s="3">
        <v>3000</v>
      </c>
      <c r="P77" s="3">
        <v>4466.97</v>
      </c>
      <c r="Q77" s="3">
        <v>1200</v>
      </c>
      <c r="R77" s="3">
        <f t="shared" si="4"/>
        <v>13111.86</v>
      </c>
      <c r="S77" s="3">
        <v>1868.94</v>
      </c>
      <c r="T77" s="3">
        <v>856.16</v>
      </c>
      <c r="U77" s="3">
        <f t="shared" si="5"/>
        <v>2725.1</v>
      </c>
      <c r="V77" s="3">
        <f t="shared" si="3"/>
        <v>10386.76</v>
      </c>
    </row>
    <row r="78" spans="1:22" x14ac:dyDescent="0.3">
      <c r="A78" t="s">
        <v>18</v>
      </c>
      <c r="B78" s="5" t="s">
        <v>19</v>
      </c>
      <c r="C78" s="5">
        <v>15</v>
      </c>
      <c r="D78" s="1" t="s">
        <v>83</v>
      </c>
      <c r="E78" s="7" t="s">
        <v>95</v>
      </c>
      <c r="F78" s="1" t="s">
        <v>299</v>
      </c>
      <c r="G78" t="s">
        <v>300</v>
      </c>
      <c r="H78" t="s">
        <v>36</v>
      </c>
      <c r="I78" s="2">
        <v>36179</v>
      </c>
      <c r="J78" t="s">
        <v>99</v>
      </c>
      <c r="K78" s="3">
        <v>611.70000000000005</v>
      </c>
      <c r="L78" s="5" t="str">
        <f>VLOOKUP(F78,[1]Plazas!A:H,2,0)</f>
        <v>2351</v>
      </c>
      <c r="M78" s="3">
        <v>9175.4699999999993</v>
      </c>
      <c r="N78" s="3">
        <v>0</v>
      </c>
      <c r="O78" s="3">
        <v>3000</v>
      </c>
      <c r="P78" s="3">
        <v>4893.6000000000004</v>
      </c>
      <c r="Q78" s="3">
        <v>1200</v>
      </c>
      <c r="R78" s="3">
        <f t="shared" si="4"/>
        <v>15269.07</v>
      </c>
      <c r="S78" s="3">
        <v>2329.7199999999998</v>
      </c>
      <c r="T78" s="3">
        <v>1055.18</v>
      </c>
      <c r="U78" s="3">
        <f t="shared" si="5"/>
        <v>3384.8999999999996</v>
      </c>
      <c r="V78" s="3">
        <f t="shared" si="3"/>
        <v>11884.17</v>
      </c>
    </row>
    <row r="79" spans="1:22" x14ac:dyDescent="0.3">
      <c r="A79" t="s">
        <v>18</v>
      </c>
      <c r="B79" s="5" t="s">
        <v>19</v>
      </c>
      <c r="C79" s="5">
        <v>15</v>
      </c>
      <c r="D79" s="1" t="s">
        <v>301</v>
      </c>
      <c r="E79" s="7" t="s">
        <v>252</v>
      </c>
      <c r="F79" s="1" t="s">
        <v>302</v>
      </c>
      <c r="G79" t="s">
        <v>303</v>
      </c>
      <c r="H79" t="s">
        <v>250</v>
      </c>
      <c r="I79" s="2">
        <v>36192</v>
      </c>
      <c r="J79" t="s">
        <v>304</v>
      </c>
      <c r="K79" s="3">
        <v>600.25</v>
      </c>
      <c r="L79" s="5" t="str">
        <f>VLOOKUP(F79,[1]Plazas!A:H,2,0)</f>
        <v>2404</v>
      </c>
      <c r="M79" s="3">
        <v>9003.81</v>
      </c>
      <c r="N79" s="3">
        <v>0</v>
      </c>
      <c r="O79" s="3">
        <v>3000</v>
      </c>
      <c r="P79" s="3">
        <v>4802</v>
      </c>
      <c r="Q79" s="3">
        <v>1200</v>
      </c>
      <c r="R79" s="3">
        <f t="shared" si="4"/>
        <v>15005.81</v>
      </c>
      <c r="S79" s="3">
        <v>2273.4899999999998</v>
      </c>
      <c r="T79" s="3">
        <v>1035.44</v>
      </c>
      <c r="U79" s="3">
        <f t="shared" si="5"/>
        <v>3308.93</v>
      </c>
      <c r="V79" s="3">
        <f t="shared" si="3"/>
        <v>11696.88</v>
      </c>
    </row>
    <row r="80" spans="1:22" x14ac:dyDescent="0.3">
      <c r="A80" t="s">
        <v>18</v>
      </c>
      <c r="B80" s="5" t="s">
        <v>19</v>
      </c>
      <c r="C80" s="5">
        <v>15</v>
      </c>
      <c r="D80" s="1" t="s">
        <v>176</v>
      </c>
      <c r="E80" s="7" t="s">
        <v>134</v>
      </c>
      <c r="F80" s="1" t="s">
        <v>305</v>
      </c>
      <c r="G80" t="s">
        <v>306</v>
      </c>
      <c r="H80" t="s">
        <v>147</v>
      </c>
      <c r="I80" s="2">
        <v>36543</v>
      </c>
      <c r="J80" t="s">
        <v>138</v>
      </c>
      <c r="K80" s="3">
        <v>643.62</v>
      </c>
      <c r="L80" s="5" t="str">
        <f>VLOOKUP(F80,[1]Plazas!A:H,2,0)</f>
        <v>2157</v>
      </c>
      <c r="M80" s="3">
        <v>9654.31</v>
      </c>
      <c r="N80" s="3">
        <v>0</v>
      </c>
      <c r="O80" s="3">
        <v>3000</v>
      </c>
      <c r="P80" s="3">
        <v>5148.96</v>
      </c>
      <c r="Q80" s="3">
        <v>1200</v>
      </c>
      <c r="R80" s="3">
        <f t="shared" si="4"/>
        <v>16003.27</v>
      </c>
      <c r="S80" s="3">
        <v>2486.54</v>
      </c>
      <c r="T80" s="3">
        <v>1110.25</v>
      </c>
      <c r="U80" s="3">
        <f t="shared" si="5"/>
        <v>3596.79</v>
      </c>
      <c r="V80" s="3">
        <f t="shared" si="3"/>
        <v>12406.48</v>
      </c>
    </row>
    <row r="81" spans="1:22" x14ac:dyDescent="0.3">
      <c r="A81" t="s">
        <v>18</v>
      </c>
      <c r="B81" s="5" t="s">
        <v>19</v>
      </c>
      <c r="C81" s="5">
        <v>15</v>
      </c>
      <c r="D81" s="1" t="s">
        <v>94</v>
      </c>
      <c r="E81" s="7" t="s">
        <v>221</v>
      </c>
      <c r="F81" s="1" t="s">
        <v>307</v>
      </c>
      <c r="G81" t="s">
        <v>308</v>
      </c>
      <c r="H81" t="s">
        <v>98</v>
      </c>
      <c r="I81" s="2">
        <v>36283</v>
      </c>
      <c r="J81" t="s">
        <v>224</v>
      </c>
      <c r="K81" s="3">
        <v>611.70000000000005</v>
      </c>
      <c r="L81" s="5" t="str">
        <f>VLOOKUP(F81,[1]Plazas!A:H,2,0)</f>
        <v>2225</v>
      </c>
      <c r="M81" s="3">
        <v>9175.4699999999993</v>
      </c>
      <c r="N81" s="3">
        <v>0</v>
      </c>
      <c r="O81" s="3">
        <v>3000</v>
      </c>
      <c r="P81" s="3">
        <v>4893.6000000000004</v>
      </c>
      <c r="Q81" s="3">
        <v>1200</v>
      </c>
      <c r="R81" s="3">
        <f t="shared" si="4"/>
        <v>15269.07</v>
      </c>
      <c r="S81" s="3">
        <v>2329.7199999999998</v>
      </c>
      <c r="T81" s="3">
        <v>1055.18</v>
      </c>
      <c r="U81" s="3">
        <f t="shared" si="5"/>
        <v>3384.8999999999996</v>
      </c>
      <c r="V81" s="3">
        <f t="shared" si="3"/>
        <v>11884.17</v>
      </c>
    </row>
    <row r="82" spans="1:22" x14ac:dyDescent="0.3">
      <c r="A82" t="s">
        <v>18</v>
      </c>
      <c r="B82" s="5" t="s">
        <v>19</v>
      </c>
      <c r="C82" s="5">
        <v>15</v>
      </c>
      <c r="D82" s="1" t="s">
        <v>309</v>
      </c>
      <c r="E82" s="7" t="s">
        <v>310</v>
      </c>
      <c r="F82" s="1" t="s">
        <v>311</v>
      </c>
      <c r="G82" t="s">
        <v>312</v>
      </c>
      <c r="H82" t="s">
        <v>24</v>
      </c>
      <c r="I82" s="2">
        <v>36299</v>
      </c>
      <c r="J82" t="s">
        <v>313</v>
      </c>
      <c r="K82" s="3">
        <v>571.35</v>
      </c>
      <c r="L82" s="5" t="str">
        <f>VLOOKUP(F82,[1]Plazas!A:H,2,0)</f>
        <v>2041</v>
      </c>
      <c r="M82" s="3">
        <v>8570.31</v>
      </c>
      <c r="N82" s="3">
        <v>0</v>
      </c>
      <c r="O82" s="3">
        <v>3000</v>
      </c>
      <c r="P82" s="3">
        <v>4570.8</v>
      </c>
      <c r="Q82" s="3">
        <v>1200</v>
      </c>
      <c r="R82" s="3">
        <f t="shared" si="4"/>
        <v>14341.11</v>
      </c>
      <c r="S82" s="3">
        <v>2131.5100000000002</v>
      </c>
      <c r="T82" s="3">
        <v>985.59</v>
      </c>
      <c r="U82" s="3">
        <f t="shared" si="5"/>
        <v>3117.1000000000004</v>
      </c>
      <c r="V82" s="3">
        <f t="shared" si="3"/>
        <v>11224.01</v>
      </c>
    </row>
    <row r="83" spans="1:22" x14ac:dyDescent="0.3">
      <c r="A83" t="s">
        <v>18</v>
      </c>
      <c r="B83" s="5" t="s">
        <v>19</v>
      </c>
      <c r="C83" s="5">
        <v>15</v>
      </c>
      <c r="D83" s="1" t="s">
        <v>314</v>
      </c>
      <c r="E83" s="7" t="s">
        <v>315</v>
      </c>
      <c r="F83" s="1" t="s">
        <v>316</v>
      </c>
      <c r="G83" t="s">
        <v>317</v>
      </c>
      <c r="H83" t="s">
        <v>318</v>
      </c>
      <c r="I83" s="2">
        <v>36312</v>
      </c>
      <c r="J83" t="s">
        <v>319</v>
      </c>
      <c r="K83" s="3">
        <v>531.91</v>
      </c>
      <c r="L83" s="5" t="str">
        <f>VLOOKUP(F83,[1]Plazas!A:H,2,0)</f>
        <v>2048</v>
      </c>
      <c r="M83" s="3">
        <v>7978.64</v>
      </c>
      <c r="N83" s="3">
        <v>0</v>
      </c>
      <c r="O83" s="3">
        <v>3000</v>
      </c>
      <c r="P83" s="3">
        <v>4255.28</v>
      </c>
      <c r="Q83" s="3">
        <v>1200</v>
      </c>
      <c r="R83" s="3">
        <f t="shared" si="4"/>
        <v>13433.92</v>
      </c>
      <c r="S83" s="3">
        <v>1937.73</v>
      </c>
      <c r="T83" s="3">
        <v>917.54</v>
      </c>
      <c r="U83" s="3">
        <f t="shared" si="5"/>
        <v>2855.27</v>
      </c>
      <c r="V83" s="3">
        <f t="shared" si="3"/>
        <v>10578.65</v>
      </c>
    </row>
    <row r="84" spans="1:22" x14ac:dyDescent="0.3">
      <c r="A84" t="s">
        <v>18</v>
      </c>
      <c r="B84" s="5" t="s">
        <v>19</v>
      </c>
      <c r="C84" s="5">
        <v>15</v>
      </c>
      <c r="D84" s="1" t="s">
        <v>83</v>
      </c>
      <c r="E84" s="7" t="s">
        <v>264</v>
      </c>
      <c r="F84" s="1" t="s">
        <v>320</v>
      </c>
      <c r="G84" t="s">
        <v>321</v>
      </c>
      <c r="H84" t="s">
        <v>36</v>
      </c>
      <c r="I84" s="2">
        <v>36587</v>
      </c>
      <c r="J84" t="s">
        <v>267</v>
      </c>
      <c r="K84" s="3">
        <v>611.70000000000005</v>
      </c>
      <c r="L84" s="5" t="str">
        <f>VLOOKUP(F84,[1]Plazas!A:H,2,0)</f>
        <v>2306</v>
      </c>
      <c r="M84" s="3">
        <v>9175.4699999999993</v>
      </c>
      <c r="N84" s="3">
        <v>0</v>
      </c>
      <c r="O84" s="3">
        <v>3000</v>
      </c>
      <c r="P84" s="3">
        <v>4893.6000000000004</v>
      </c>
      <c r="Q84" s="3">
        <v>1200</v>
      </c>
      <c r="R84" s="3">
        <f t="shared" si="4"/>
        <v>15269.07</v>
      </c>
      <c r="S84" s="3">
        <v>2329.7199999999998</v>
      </c>
      <c r="T84" s="3">
        <v>1055.18</v>
      </c>
      <c r="U84" s="3">
        <f t="shared" si="5"/>
        <v>3384.8999999999996</v>
      </c>
      <c r="V84" s="3">
        <f t="shared" si="3"/>
        <v>11884.17</v>
      </c>
    </row>
    <row r="85" spans="1:22" x14ac:dyDescent="0.3">
      <c r="A85" t="s">
        <v>18</v>
      </c>
      <c r="B85" s="5" t="s">
        <v>19</v>
      </c>
      <c r="C85" s="5">
        <v>15</v>
      </c>
      <c r="D85" s="1" t="s">
        <v>246</v>
      </c>
      <c r="E85" s="7" t="s">
        <v>69</v>
      </c>
      <c r="F85" s="1" t="s">
        <v>322</v>
      </c>
      <c r="G85" t="s">
        <v>323</v>
      </c>
      <c r="H85" t="s">
        <v>250</v>
      </c>
      <c r="I85" s="2">
        <v>36861</v>
      </c>
      <c r="J85" t="s">
        <v>73</v>
      </c>
      <c r="K85" s="3">
        <v>540.15</v>
      </c>
      <c r="L85" s="5" t="str">
        <f>VLOOKUP(F85,[1]Plazas!A:H,2,0)</f>
        <v>2498</v>
      </c>
      <c r="M85" s="3">
        <v>8102.22</v>
      </c>
      <c r="N85" s="3">
        <v>0</v>
      </c>
      <c r="O85" s="3">
        <v>3000</v>
      </c>
      <c r="P85" s="3">
        <v>4321.2</v>
      </c>
      <c r="Q85" s="3">
        <v>1200</v>
      </c>
      <c r="R85" s="3">
        <f t="shared" si="4"/>
        <v>13623.42</v>
      </c>
      <c r="S85" s="3">
        <v>1978.21</v>
      </c>
      <c r="T85" s="3">
        <v>931.76</v>
      </c>
      <c r="U85" s="3">
        <f t="shared" si="5"/>
        <v>2909.9700000000003</v>
      </c>
      <c r="V85" s="3">
        <f t="shared" si="3"/>
        <v>10713.45</v>
      </c>
    </row>
    <row r="86" spans="1:22" x14ac:dyDescent="0.3">
      <c r="A86" t="s">
        <v>18</v>
      </c>
      <c r="B86" s="5" t="s">
        <v>19</v>
      </c>
      <c r="C86" s="5">
        <v>15</v>
      </c>
      <c r="D86" s="1" t="s">
        <v>94</v>
      </c>
      <c r="E86" s="7" t="s">
        <v>45</v>
      </c>
      <c r="F86" s="1" t="s">
        <v>324</v>
      </c>
      <c r="G86" t="s">
        <v>325</v>
      </c>
      <c r="H86" t="s">
        <v>98</v>
      </c>
      <c r="I86" s="2">
        <v>36342</v>
      </c>
      <c r="J86" t="s">
        <v>49</v>
      </c>
      <c r="K86" s="3">
        <v>611.70000000000005</v>
      </c>
      <c r="L86" s="5" t="str">
        <f>VLOOKUP(F86,[1]Plazas!A:H,2,0)</f>
        <v>2478</v>
      </c>
      <c r="M86" s="3">
        <v>9175.4699999999993</v>
      </c>
      <c r="N86" s="3">
        <v>0</v>
      </c>
      <c r="O86" s="3">
        <v>3000</v>
      </c>
      <c r="P86" s="3">
        <v>4893.6000000000004</v>
      </c>
      <c r="Q86" s="3">
        <v>1200</v>
      </c>
      <c r="R86" s="3">
        <f t="shared" si="4"/>
        <v>15269.07</v>
      </c>
      <c r="S86" s="3">
        <v>2329.7199999999998</v>
      </c>
      <c r="T86" s="3">
        <v>1055.18</v>
      </c>
      <c r="U86" s="3">
        <f t="shared" si="5"/>
        <v>3384.8999999999996</v>
      </c>
      <c r="V86" s="3">
        <f t="shared" si="3"/>
        <v>11884.17</v>
      </c>
    </row>
    <row r="87" spans="1:22" x14ac:dyDescent="0.3">
      <c r="A87" t="s">
        <v>18</v>
      </c>
      <c r="B87" s="5" t="s">
        <v>19</v>
      </c>
      <c r="C87" s="5">
        <v>15</v>
      </c>
      <c r="D87" s="1" t="s">
        <v>83</v>
      </c>
      <c r="E87" s="7" t="s">
        <v>150</v>
      </c>
      <c r="F87" s="1" t="s">
        <v>326</v>
      </c>
      <c r="G87" t="s">
        <v>327</v>
      </c>
      <c r="H87" t="s">
        <v>36</v>
      </c>
      <c r="I87" s="2">
        <v>36342</v>
      </c>
      <c r="J87" t="s">
        <v>154</v>
      </c>
      <c r="K87" s="3">
        <v>611.70000000000005</v>
      </c>
      <c r="L87" s="5" t="str">
        <f>VLOOKUP(F87,[1]Plazas!A:H,2,0)</f>
        <v>2563</v>
      </c>
      <c r="M87" s="3">
        <v>9175.4699999999993</v>
      </c>
      <c r="N87" s="3">
        <v>0</v>
      </c>
      <c r="O87" s="3">
        <v>3000</v>
      </c>
      <c r="P87" s="3">
        <v>4893.6000000000004</v>
      </c>
      <c r="Q87" s="3">
        <v>1200</v>
      </c>
      <c r="R87" s="3">
        <f t="shared" si="4"/>
        <v>15269.07</v>
      </c>
      <c r="S87" s="3">
        <v>2329.7199999999998</v>
      </c>
      <c r="T87" s="3">
        <v>1055.18</v>
      </c>
      <c r="U87" s="3">
        <f t="shared" si="5"/>
        <v>3384.8999999999996</v>
      </c>
      <c r="V87" s="3">
        <f t="shared" si="3"/>
        <v>11884.17</v>
      </c>
    </row>
    <row r="88" spans="1:22" x14ac:dyDescent="0.3">
      <c r="A88" t="s">
        <v>18</v>
      </c>
      <c r="B88" s="5" t="s">
        <v>19</v>
      </c>
      <c r="C88" s="5">
        <v>15</v>
      </c>
      <c r="D88" s="1" t="s">
        <v>62</v>
      </c>
      <c r="E88" s="7" t="s">
        <v>252</v>
      </c>
      <c r="F88" s="1" t="s">
        <v>328</v>
      </c>
      <c r="G88" t="s">
        <v>329</v>
      </c>
      <c r="H88" t="s">
        <v>66</v>
      </c>
      <c r="I88" s="2">
        <v>36346</v>
      </c>
      <c r="J88" t="s">
        <v>330</v>
      </c>
      <c r="K88" s="3">
        <v>611.70000000000005</v>
      </c>
      <c r="L88" s="5" t="str">
        <f>VLOOKUP(F88,[1]Plazas!A:H,2,0)</f>
        <v>2560</v>
      </c>
      <c r="M88" s="3">
        <v>9175.4699999999993</v>
      </c>
      <c r="N88" s="3">
        <v>0</v>
      </c>
      <c r="O88" s="3">
        <v>3000</v>
      </c>
      <c r="P88" s="3">
        <v>4893.6000000000004</v>
      </c>
      <c r="Q88" s="3">
        <v>1200</v>
      </c>
      <c r="R88" s="3">
        <f t="shared" si="4"/>
        <v>15269.07</v>
      </c>
      <c r="S88" s="3">
        <v>2329.7199999999998</v>
      </c>
      <c r="T88" s="3">
        <v>1055.18</v>
      </c>
      <c r="U88" s="3">
        <f t="shared" si="5"/>
        <v>3384.8999999999996</v>
      </c>
      <c r="V88" s="3">
        <f t="shared" si="3"/>
        <v>11884.17</v>
      </c>
    </row>
    <row r="89" spans="1:22" x14ac:dyDescent="0.3">
      <c r="A89" t="s">
        <v>18</v>
      </c>
      <c r="B89" s="5" t="s">
        <v>19</v>
      </c>
      <c r="C89" s="5">
        <v>15</v>
      </c>
      <c r="D89" s="1" t="s">
        <v>331</v>
      </c>
      <c r="E89" s="7" t="s">
        <v>33</v>
      </c>
      <c r="F89" s="1" t="s">
        <v>332</v>
      </c>
      <c r="G89" t="s">
        <v>333</v>
      </c>
      <c r="H89" t="s">
        <v>334</v>
      </c>
      <c r="I89" s="2">
        <v>36342</v>
      </c>
      <c r="J89" t="s">
        <v>37</v>
      </c>
      <c r="K89" s="3">
        <v>592.16</v>
      </c>
      <c r="L89" s="5" t="str">
        <f>VLOOKUP(F89,[1]Plazas!A:H,2,0)</f>
        <v>2203</v>
      </c>
      <c r="M89" s="3">
        <v>8882.43</v>
      </c>
      <c r="N89" s="3">
        <v>0</v>
      </c>
      <c r="O89" s="3">
        <v>3000</v>
      </c>
      <c r="P89" s="3">
        <v>4737.28</v>
      </c>
      <c r="Q89" s="3">
        <v>1200</v>
      </c>
      <c r="R89" s="3">
        <f t="shared" si="4"/>
        <v>14819.71</v>
      </c>
      <c r="S89" s="3">
        <v>2233.7399999999998</v>
      </c>
      <c r="T89" s="3">
        <v>1021.48</v>
      </c>
      <c r="U89" s="3">
        <f t="shared" si="5"/>
        <v>3255.22</v>
      </c>
      <c r="V89" s="3">
        <f t="shared" si="3"/>
        <v>11564.49</v>
      </c>
    </row>
    <row r="90" spans="1:22" x14ac:dyDescent="0.3">
      <c r="A90" t="s">
        <v>18</v>
      </c>
      <c r="B90" s="5" t="s">
        <v>19</v>
      </c>
      <c r="C90" s="5">
        <v>15</v>
      </c>
      <c r="D90" s="1" t="s">
        <v>94</v>
      </c>
      <c r="E90" s="7" t="s">
        <v>188</v>
      </c>
      <c r="F90" s="1" t="s">
        <v>335</v>
      </c>
      <c r="G90" t="s">
        <v>336</v>
      </c>
      <c r="H90" t="s">
        <v>98</v>
      </c>
      <c r="I90" s="2">
        <v>36342</v>
      </c>
      <c r="J90" t="s">
        <v>191</v>
      </c>
      <c r="K90" s="3">
        <v>611.70000000000005</v>
      </c>
      <c r="L90" s="5" t="str">
        <f>VLOOKUP(F90,[1]Plazas!A:H,2,0)</f>
        <v>2696</v>
      </c>
      <c r="M90" s="3">
        <v>9175.4699999999993</v>
      </c>
      <c r="N90" s="3">
        <v>0</v>
      </c>
      <c r="O90" s="3">
        <v>3000</v>
      </c>
      <c r="P90" s="3">
        <v>4893.6000000000004</v>
      </c>
      <c r="Q90" s="3">
        <v>1200</v>
      </c>
      <c r="R90" s="3">
        <f t="shared" si="4"/>
        <v>15269.07</v>
      </c>
      <c r="S90" s="3">
        <v>2329.7199999999998</v>
      </c>
      <c r="T90" s="3">
        <v>1055.18</v>
      </c>
      <c r="U90" s="3">
        <f t="shared" si="5"/>
        <v>3384.8999999999996</v>
      </c>
      <c r="V90" s="3">
        <f t="shared" si="3"/>
        <v>11884.17</v>
      </c>
    </row>
    <row r="91" spans="1:22" x14ac:dyDescent="0.3">
      <c r="A91" t="s">
        <v>18</v>
      </c>
      <c r="B91" s="5" t="s">
        <v>19</v>
      </c>
      <c r="C91" s="5">
        <v>15</v>
      </c>
      <c r="D91" s="1" t="s">
        <v>83</v>
      </c>
      <c r="E91" s="7" t="s">
        <v>104</v>
      </c>
      <c r="F91" s="1" t="s">
        <v>337</v>
      </c>
      <c r="G91" t="s">
        <v>338</v>
      </c>
      <c r="H91" t="s">
        <v>36</v>
      </c>
      <c r="I91" s="2">
        <v>36342</v>
      </c>
      <c r="J91" t="s">
        <v>107</v>
      </c>
      <c r="K91" s="3">
        <v>611.70000000000005</v>
      </c>
      <c r="L91" s="5" t="str">
        <f>VLOOKUP(F91,[1]Plazas!A:H,2,0)</f>
        <v>2651</v>
      </c>
      <c r="M91" s="3">
        <v>9175.4699999999993</v>
      </c>
      <c r="N91" s="3">
        <v>0</v>
      </c>
      <c r="O91" s="3">
        <v>3000</v>
      </c>
      <c r="P91" s="3">
        <v>4893.6000000000004</v>
      </c>
      <c r="Q91" s="3">
        <v>1200</v>
      </c>
      <c r="R91" s="3">
        <f t="shared" si="4"/>
        <v>15269.07</v>
      </c>
      <c r="S91" s="3">
        <v>2329.7199999999998</v>
      </c>
      <c r="T91" s="3">
        <v>1055.18</v>
      </c>
      <c r="U91" s="3">
        <f t="shared" si="5"/>
        <v>3384.8999999999996</v>
      </c>
      <c r="V91" s="3">
        <f t="shared" si="3"/>
        <v>11884.17</v>
      </c>
    </row>
    <row r="92" spans="1:22" x14ac:dyDescent="0.3">
      <c r="A92" t="s">
        <v>18</v>
      </c>
      <c r="B92" s="5" t="s">
        <v>19</v>
      </c>
      <c r="C92" s="5">
        <v>15</v>
      </c>
      <c r="D92" s="1" t="s">
        <v>339</v>
      </c>
      <c r="E92" s="7" t="s">
        <v>252</v>
      </c>
      <c r="F92" s="1" t="s">
        <v>340</v>
      </c>
      <c r="G92" t="s">
        <v>341</v>
      </c>
      <c r="H92" t="s">
        <v>237</v>
      </c>
      <c r="I92" s="2">
        <v>36601</v>
      </c>
      <c r="J92" t="s">
        <v>342</v>
      </c>
      <c r="K92" s="3">
        <v>465.78</v>
      </c>
      <c r="L92" s="5" t="str">
        <f>VLOOKUP(F92,[1]Plazas!A:H,2,0)</f>
        <v>2409</v>
      </c>
      <c r="M92" s="3">
        <v>6986.7</v>
      </c>
      <c r="N92" s="3">
        <v>0</v>
      </c>
      <c r="O92" s="3">
        <v>3000</v>
      </c>
      <c r="P92" s="3">
        <v>3726.24</v>
      </c>
      <c r="Q92" s="3">
        <v>1200</v>
      </c>
      <c r="R92" s="3">
        <f t="shared" si="4"/>
        <v>11912.939999999999</v>
      </c>
      <c r="S92" s="3">
        <v>1612.85</v>
      </c>
      <c r="T92" s="3">
        <v>803.47</v>
      </c>
      <c r="U92" s="3">
        <f t="shared" si="5"/>
        <v>2416.3199999999997</v>
      </c>
      <c r="V92" s="3">
        <f t="shared" si="3"/>
        <v>9496.619999999999</v>
      </c>
    </row>
    <row r="93" spans="1:22" x14ac:dyDescent="0.3">
      <c r="A93" t="s">
        <v>18</v>
      </c>
      <c r="B93" s="5" t="s">
        <v>19</v>
      </c>
      <c r="C93" s="5">
        <v>15</v>
      </c>
      <c r="D93" s="1" t="s">
        <v>88</v>
      </c>
      <c r="E93" s="7" t="s">
        <v>188</v>
      </c>
      <c r="F93" s="1" t="s">
        <v>343</v>
      </c>
      <c r="G93" t="s">
        <v>344</v>
      </c>
      <c r="H93" t="s">
        <v>91</v>
      </c>
      <c r="I93" s="2">
        <v>36404</v>
      </c>
      <c r="J93" t="s">
        <v>191</v>
      </c>
      <c r="K93" s="3">
        <v>453.82</v>
      </c>
      <c r="L93" s="5" t="str">
        <f>VLOOKUP(F93,[1]Plazas!A:H,2,0)</f>
        <v>2686</v>
      </c>
      <c r="M93" s="3">
        <v>6807.36</v>
      </c>
      <c r="N93" s="3">
        <v>0</v>
      </c>
      <c r="O93" s="3">
        <v>3000</v>
      </c>
      <c r="P93" s="3">
        <v>3630.56</v>
      </c>
      <c r="Q93" s="3">
        <v>1200</v>
      </c>
      <c r="R93" s="3">
        <f t="shared" si="4"/>
        <v>11637.92</v>
      </c>
      <c r="S93" s="3">
        <v>1457.17</v>
      </c>
      <c r="T93" s="3">
        <v>782.85</v>
      </c>
      <c r="U93" s="3">
        <f t="shared" si="5"/>
        <v>2240.02</v>
      </c>
      <c r="V93" s="3">
        <f t="shared" si="3"/>
        <v>9397.9</v>
      </c>
    </row>
    <row r="94" spans="1:22" x14ac:dyDescent="0.3">
      <c r="A94" t="s">
        <v>18</v>
      </c>
      <c r="B94" s="5" t="s">
        <v>19</v>
      </c>
      <c r="C94" s="5">
        <v>15</v>
      </c>
      <c r="D94" s="1" t="s">
        <v>88</v>
      </c>
      <c r="E94" s="7" t="s">
        <v>95</v>
      </c>
      <c r="F94" s="1" t="s">
        <v>345</v>
      </c>
      <c r="G94" t="s">
        <v>346</v>
      </c>
      <c r="H94" t="s">
        <v>91</v>
      </c>
      <c r="I94" s="2">
        <v>36396</v>
      </c>
      <c r="J94" t="s">
        <v>99</v>
      </c>
      <c r="K94" s="3">
        <v>453.82</v>
      </c>
      <c r="L94" s="5" t="str">
        <f>VLOOKUP(F94,[1]Plazas!A:H,2,0)</f>
        <v>2667</v>
      </c>
      <c r="M94" s="3">
        <v>6807.36</v>
      </c>
      <c r="N94" s="3">
        <v>0</v>
      </c>
      <c r="O94" s="3">
        <v>3000</v>
      </c>
      <c r="P94" s="3">
        <v>3630.56</v>
      </c>
      <c r="Q94" s="3">
        <v>1200</v>
      </c>
      <c r="R94" s="3">
        <f t="shared" si="4"/>
        <v>11637.92</v>
      </c>
      <c r="S94" s="3">
        <v>1554.11</v>
      </c>
      <c r="T94" s="3">
        <v>782.85</v>
      </c>
      <c r="U94" s="3">
        <f t="shared" si="5"/>
        <v>2336.96</v>
      </c>
      <c r="V94" s="3">
        <f t="shared" si="3"/>
        <v>9300.9599999999991</v>
      </c>
    </row>
    <row r="95" spans="1:22" x14ac:dyDescent="0.3">
      <c r="A95" t="s">
        <v>18</v>
      </c>
      <c r="B95" s="5" t="s">
        <v>19</v>
      </c>
      <c r="C95" s="5">
        <v>15</v>
      </c>
      <c r="D95" s="1" t="s">
        <v>347</v>
      </c>
      <c r="E95" s="7" t="s">
        <v>348</v>
      </c>
      <c r="F95" s="1" t="s">
        <v>349</v>
      </c>
      <c r="G95" t="s">
        <v>350</v>
      </c>
      <c r="H95" t="s">
        <v>351</v>
      </c>
      <c r="I95" s="2">
        <v>36526</v>
      </c>
      <c r="J95" t="s">
        <v>352</v>
      </c>
      <c r="K95" s="3">
        <v>633.30999999999995</v>
      </c>
      <c r="L95" s="5" t="str">
        <f>VLOOKUP(F95,[1]Plazas!A:H,2,0)</f>
        <v>2184</v>
      </c>
      <c r="M95" s="3">
        <v>9499.69</v>
      </c>
      <c r="N95" s="3">
        <v>0</v>
      </c>
      <c r="O95" s="3">
        <v>3000</v>
      </c>
      <c r="P95" s="3">
        <v>5066.4799999999996</v>
      </c>
      <c r="Q95" s="3">
        <v>1200</v>
      </c>
      <c r="R95" s="3">
        <f t="shared" si="4"/>
        <v>15766.17</v>
      </c>
      <c r="S95" s="3">
        <v>2435.9</v>
      </c>
      <c r="T95" s="3">
        <v>1092.46</v>
      </c>
      <c r="U95" s="3">
        <f t="shared" si="5"/>
        <v>3528.36</v>
      </c>
      <c r="V95" s="3">
        <f t="shared" si="3"/>
        <v>12237.81</v>
      </c>
    </row>
    <row r="96" spans="1:22" x14ac:dyDescent="0.3">
      <c r="A96" t="s">
        <v>18</v>
      </c>
      <c r="B96" s="5" t="s">
        <v>19</v>
      </c>
      <c r="C96" s="5">
        <v>15</v>
      </c>
      <c r="D96" s="1" t="s">
        <v>94</v>
      </c>
      <c r="E96" s="7" t="s">
        <v>221</v>
      </c>
      <c r="F96" s="1" t="s">
        <v>353</v>
      </c>
      <c r="G96" t="s">
        <v>354</v>
      </c>
      <c r="H96" t="s">
        <v>98</v>
      </c>
      <c r="I96" s="2">
        <v>36526</v>
      </c>
      <c r="J96" t="s">
        <v>224</v>
      </c>
      <c r="K96" s="3">
        <v>611.70000000000005</v>
      </c>
      <c r="L96" s="5" t="str">
        <f>VLOOKUP(F96,[1]Plazas!A:H,2,0)</f>
        <v>2230</v>
      </c>
      <c r="M96" s="3">
        <v>9175.4699999999993</v>
      </c>
      <c r="N96" s="3">
        <v>0</v>
      </c>
      <c r="O96" s="3">
        <v>3000</v>
      </c>
      <c r="P96" s="3">
        <v>4893.6000000000004</v>
      </c>
      <c r="Q96" s="3">
        <v>1200</v>
      </c>
      <c r="R96" s="3">
        <f t="shared" si="4"/>
        <v>15269.07</v>
      </c>
      <c r="S96" s="3">
        <v>2329.7199999999998</v>
      </c>
      <c r="T96" s="3">
        <v>1055.18</v>
      </c>
      <c r="U96" s="3">
        <f t="shared" si="5"/>
        <v>3384.8999999999996</v>
      </c>
      <c r="V96" s="3">
        <f t="shared" si="3"/>
        <v>11884.17</v>
      </c>
    </row>
    <row r="97" spans="1:22" x14ac:dyDescent="0.3">
      <c r="A97" t="s">
        <v>18</v>
      </c>
      <c r="B97" s="5" t="s">
        <v>19</v>
      </c>
      <c r="C97" s="5">
        <v>15</v>
      </c>
      <c r="D97" s="1" t="s">
        <v>62</v>
      </c>
      <c r="E97" s="7" t="s">
        <v>45</v>
      </c>
      <c r="F97" s="1" t="s">
        <v>355</v>
      </c>
      <c r="G97" t="s">
        <v>356</v>
      </c>
      <c r="H97" t="s">
        <v>66</v>
      </c>
      <c r="I97" s="2">
        <v>36549</v>
      </c>
      <c r="J97" t="s">
        <v>49</v>
      </c>
      <c r="K97" s="3">
        <v>611.70000000000005</v>
      </c>
      <c r="L97" s="5" t="str">
        <f>VLOOKUP(F97,[1]Plazas!A:H,2,0)</f>
        <v>2476</v>
      </c>
      <c r="M97" s="3">
        <v>9175.4699999999993</v>
      </c>
      <c r="N97" s="3">
        <v>0</v>
      </c>
      <c r="O97" s="3">
        <v>3000</v>
      </c>
      <c r="P97" s="3">
        <v>4893.6000000000004</v>
      </c>
      <c r="Q97" s="3">
        <v>1200</v>
      </c>
      <c r="R97" s="3">
        <f t="shared" si="4"/>
        <v>15269.07</v>
      </c>
      <c r="S97" s="3">
        <v>2329.7199999999998</v>
      </c>
      <c r="T97" s="3">
        <v>1055.18</v>
      </c>
      <c r="U97" s="3">
        <f t="shared" si="5"/>
        <v>3384.8999999999996</v>
      </c>
      <c r="V97" s="3">
        <f t="shared" si="3"/>
        <v>11884.17</v>
      </c>
    </row>
    <row r="98" spans="1:22" x14ac:dyDescent="0.3">
      <c r="A98" t="s">
        <v>18</v>
      </c>
      <c r="B98" s="5" t="s">
        <v>19</v>
      </c>
      <c r="C98" s="5">
        <v>15</v>
      </c>
      <c r="D98" s="1" t="s">
        <v>56</v>
      </c>
      <c r="E98" s="7" t="s">
        <v>188</v>
      </c>
      <c r="F98" s="1" t="s">
        <v>357</v>
      </c>
      <c r="G98" t="s">
        <v>358</v>
      </c>
      <c r="H98" t="s">
        <v>60</v>
      </c>
      <c r="I98" s="2">
        <v>36545</v>
      </c>
      <c r="J98" t="s">
        <v>191</v>
      </c>
      <c r="K98" s="3">
        <v>611.70000000000005</v>
      </c>
      <c r="L98" s="5" t="str">
        <f>VLOOKUP(F98,[1]Plazas!A:H,2,0)</f>
        <v>2691</v>
      </c>
      <c r="M98" s="3">
        <v>9175.4699999999993</v>
      </c>
      <c r="N98" s="3">
        <v>0</v>
      </c>
      <c r="O98" s="3">
        <v>3000</v>
      </c>
      <c r="P98" s="3">
        <v>4893.6000000000004</v>
      </c>
      <c r="Q98" s="3">
        <v>1200</v>
      </c>
      <c r="R98" s="3">
        <f t="shared" si="4"/>
        <v>15269.07</v>
      </c>
      <c r="S98" s="3">
        <v>2329.7199999999998</v>
      </c>
      <c r="T98" s="3">
        <v>1055.18</v>
      </c>
      <c r="U98" s="3">
        <f t="shared" si="5"/>
        <v>3384.8999999999996</v>
      </c>
      <c r="V98" s="3">
        <f t="shared" si="3"/>
        <v>11884.17</v>
      </c>
    </row>
    <row r="99" spans="1:22" x14ac:dyDescent="0.3">
      <c r="A99" t="s">
        <v>18</v>
      </c>
      <c r="B99" s="5" t="s">
        <v>19</v>
      </c>
      <c r="C99" s="5">
        <v>15</v>
      </c>
      <c r="D99" s="1" t="s">
        <v>83</v>
      </c>
      <c r="E99" s="7" t="s">
        <v>359</v>
      </c>
      <c r="F99" s="1" t="s">
        <v>360</v>
      </c>
      <c r="G99" t="s">
        <v>361</v>
      </c>
      <c r="H99" t="s">
        <v>36</v>
      </c>
      <c r="I99" s="2">
        <v>36542</v>
      </c>
      <c r="J99" t="s">
        <v>362</v>
      </c>
      <c r="K99" s="3">
        <v>611.70000000000005</v>
      </c>
      <c r="L99" s="5" t="str">
        <f>VLOOKUP(F99,[1]Plazas!A:H,2,0)</f>
        <v>2841</v>
      </c>
      <c r="M99" s="3">
        <v>9175.4699999999993</v>
      </c>
      <c r="N99" s="3">
        <v>0</v>
      </c>
      <c r="O99" s="3">
        <v>3000</v>
      </c>
      <c r="P99" s="3">
        <v>4893.6000000000004</v>
      </c>
      <c r="Q99" s="3">
        <v>1200</v>
      </c>
      <c r="R99" s="3">
        <f t="shared" si="4"/>
        <v>15269.07</v>
      </c>
      <c r="S99" s="3">
        <v>2329.7199999999998</v>
      </c>
      <c r="T99" s="3">
        <v>1055.18</v>
      </c>
      <c r="U99" s="3">
        <f t="shared" si="5"/>
        <v>3384.8999999999996</v>
      </c>
      <c r="V99" s="3">
        <f t="shared" si="3"/>
        <v>11884.17</v>
      </c>
    </row>
    <row r="100" spans="1:22" x14ac:dyDescent="0.3">
      <c r="A100" t="s">
        <v>18</v>
      </c>
      <c r="B100" s="5" t="s">
        <v>19</v>
      </c>
      <c r="C100" s="5">
        <v>15</v>
      </c>
      <c r="D100" s="1" t="s">
        <v>68</v>
      </c>
      <c r="E100" s="7" t="s">
        <v>84</v>
      </c>
      <c r="F100" s="1" t="s">
        <v>363</v>
      </c>
      <c r="G100" t="s">
        <v>364</v>
      </c>
      <c r="H100" t="s">
        <v>72</v>
      </c>
      <c r="I100" s="2">
        <v>36557</v>
      </c>
      <c r="J100" t="s">
        <v>365</v>
      </c>
      <c r="K100" s="3">
        <v>440.28</v>
      </c>
      <c r="L100" s="5" t="str">
        <f>VLOOKUP(F100,[1]Plazas!A:H,2,0)</f>
        <v>2431</v>
      </c>
      <c r="M100" s="3">
        <v>6604.17</v>
      </c>
      <c r="N100" s="3">
        <v>0</v>
      </c>
      <c r="O100" s="3">
        <v>3000</v>
      </c>
      <c r="P100" s="3">
        <v>3522.24</v>
      </c>
      <c r="Q100" s="3">
        <v>1200</v>
      </c>
      <c r="R100" s="3">
        <f t="shared" si="4"/>
        <v>11326.41</v>
      </c>
      <c r="S100" s="3">
        <v>1487.57</v>
      </c>
      <c r="T100" s="3">
        <v>759.48</v>
      </c>
      <c r="U100" s="3">
        <f t="shared" si="5"/>
        <v>2247.0500000000002</v>
      </c>
      <c r="V100" s="3">
        <f t="shared" si="3"/>
        <v>9079.36</v>
      </c>
    </row>
    <row r="101" spans="1:22" x14ac:dyDescent="0.3">
      <c r="A101" t="s">
        <v>18</v>
      </c>
      <c r="B101" s="5" t="s">
        <v>19</v>
      </c>
      <c r="C101" s="5">
        <v>15</v>
      </c>
      <c r="D101" s="1" t="s">
        <v>366</v>
      </c>
      <c r="E101" s="7" t="s">
        <v>367</v>
      </c>
      <c r="F101" s="1" t="s">
        <v>368</v>
      </c>
      <c r="G101" t="s">
        <v>369</v>
      </c>
      <c r="H101" t="s">
        <v>370</v>
      </c>
      <c r="I101" s="2">
        <v>36557</v>
      </c>
      <c r="J101" t="s">
        <v>371</v>
      </c>
      <c r="K101" s="3">
        <v>611.70000000000005</v>
      </c>
      <c r="L101" s="5" t="str">
        <f>VLOOKUP(F101,[1]Plazas!A:H,2,0)</f>
        <v>2484</v>
      </c>
      <c r="M101" s="3">
        <v>9175.4699999999993</v>
      </c>
      <c r="N101" s="3">
        <v>0</v>
      </c>
      <c r="O101" s="3">
        <v>3000</v>
      </c>
      <c r="P101" s="3">
        <v>4893.6000000000004</v>
      </c>
      <c r="Q101" s="3">
        <v>1200</v>
      </c>
      <c r="R101" s="3">
        <f t="shared" si="4"/>
        <v>15269.07</v>
      </c>
      <c r="S101" s="3">
        <v>2329.7199999999998</v>
      </c>
      <c r="T101" s="3">
        <v>1055.18</v>
      </c>
      <c r="U101" s="3">
        <f t="shared" si="5"/>
        <v>3384.8999999999996</v>
      </c>
      <c r="V101" s="3">
        <f t="shared" si="3"/>
        <v>11884.17</v>
      </c>
    </row>
    <row r="102" spans="1:22" x14ac:dyDescent="0.3">
      <c r="A102" t="s">
        <v>18</v>
      </c>
      <c r="B102" s="5" t="s">
        <v>19</v>
      </c>
      <c r="C102" s="5">
        <v>15</v>
      </c>
      <c r="D102" s="1" t="s">
        <v>68</v>
      </c>
      <c r="E102" s="7" t="s">
        <v>84</v>
      </c>
      <c r="F102" s="1" t="s">
        <v>372</v>
      </c>
      <c r="G102" t="s">
        <v>373</v>
      </c>
      <c r="H102" t="s">
        <v>72</v>
      </c>
      <c r="I102" s="2">
        <v>36557</v>
      </c>
      <c r="J102" t="s">
        <v>374</v>
      </c>
      <c r="K102" s="3">
        <v>440.28</v>
      </c>
      <c r="L102" s="5" t="str">
        <f>VLOOKUP(F102,[1]Plazas!A:H,2,0)</f>
        <v>2428</v>
      </c>
      <c r="M102" s="3">
        <v>6604.17</v>
      </c>
      <c r="N102" s="3">
        <v>0</v>
      </c>
      <c r="O102" s="3">
        <v>3000</v>
      </c>
      <c r="P102" s="3">
        <v>3522.24</v>
      </c>
      <c r="Q102" s="3">
        <v>1200</v>
      </c>
      <c r="R102" s="3">
        <f t="shared" si="4"/>
        <v>11326.41</v>
      </c>
      <c r="S102" s="3">
        <v>1487.57</v>
      </c>
      <c r="T102" s="3">
        <v>759.48</v>
      </c>
      <c r="U102" s="3">
        <f t="shared" si="5"/>
        <v>2247.0500000000002</v>
      </c>
      <c r="V102" s="3">
        <f t="shared" si="3"/>
        <v>9079.36</v>
      </c>
    </row>
    <row r="103" spans="1:22" x14ac:dyDescent="0.3">
      <c r="A103" t="s">
        <v>18</v>
      </c>
      <c r="B103" s="5" t="s">
        <v>19</v>
      </c>
      <c r="C103" s="5">
        <v>15</v>
      </c>
      <c r="D103" s="1" t="s">
        <v>83</v>
      </c>
      <c r="E103" s="7" t="s">
        <v>51</v>
      </c>
      <c r="F103" s="1" t="s">
        <v>375</v>
      </c>
      <c r="G103" t="s">
        <v>376</v>
      </c>
      <c r="H103" t="s">
        <v>36</v>
      </c>
      <c r="I103" s="2">
        <v>37347</v>
      </c>
      <c r="J103" t="s">
        <v>55</v>
      </c>
      <c r="K103" s="3">
        <v>611.70000000000005</v>
      </c>
      <c r="L103" s="5" t="str">
        <f>VLOOKUP(F103,[1]Plazas!A:H,2,0)</f>
        <v>2259</v>
      </c>
      <c r="M103" s="3">
        <v>9175.4699999999993</v>
      </c>
      <c r="N103" s="3">
        <v>611.70000000000005</v>
      </c>
      <c r="O103" s="3">
        <v>3000</v>
      </c>
      <c r="P103" s="3">
        <v>4281.8999999999996</v>
      </c>
      <c r="Q103" s="3">
        <v>1200</v>
      </c>
      <c r="R103" s="3">
        <f t="shared" si="4"/>
        <v>15269.07</v>
      </c>
      <c r="S103" s="3">
        <v>2329.7199999999998</v>
      </c>
      <c r="T103" s="3">
        <v>1055.18</v>
      </c>
      <c r="U103" s="3">
        <f t="shared" si="5"/>
        <v>3384.8999999999996</v>
      </c>
      <c r="V103" s="3">
        <f t="shared" si="3"/>
        <v>11884.17</v>
      </c>
    </row>
    <row r="104" spans="1:22" x14ac:dyDescent="0.3">
      <c r="A104" t="s">
        <v>18</v>
      </c>
      <c r="B104" s="5" t="s">
        <v>19</v>
      </c>
      <c r="C104" s="5">
        <v>15</v>
      </c>
      <c r="D104" s="1" t="s">
        <v>68</v>
      </c>
      <c r="E104" s="7" t="s">
        <v>247</v>
      </c>
      <c r="F104" s="1" t="s">
        <v>377</v>
      </c>
      <c r="G104" t="s">
        <v>378</v>
      </c>
      <c r="H104" t="s">
        <v>72</v>
      </c>
      <c r="I104" s="2">
        <v>36617</v>
      </c>
      <c r="J104" t="s">
        <v>379</v>
      </c>
      <c r="K104" s="3">
        <v>440.28</v>
      </c>
      <c r="L104" s="5" t="str">
        <f>VLOOKUP(F104,[1]Plazas!A:H,2,0)</f>
        <v>2456</v>
      </c>
      <c r="M104" s="3">
        <v>6604.17</v>
      </c>
      <c r="N104" s="3">
        <v>0</v>
      </c>
      <c r="O104" s="3">
        <v>3000</v>
      </c>
      <c r="P104" s="3">
        <v>3522.24</v>
      </c>
      <c r="Q104" s="3">
        <v>1200</v>
      </c>
      <c r="R104" s="3">
        <f t="shared" si="4"/>
        <v>11326.41</v>
      </c>
      <c r="S104" s="3">
        <v>1487.57</v>
      </c>
      <c r="T104" s="3">
        <v>759.48</v>
      </c>
      <c r="U104" s="3">
        <f t="shared" si="5"/>
        <v>2247.0500000000002</v>
      </c>
      <c r="V104" s="3">
        <f t="shared" si="3"/>
        <v>9079.36</v>
      </c>
    </row>
    <row r="105" spans="1:22" x14ac:dyDescent="0.3">
      <c r="A105" t="s">
        <v>18</v>
      </c>
      <c r="B105" s="5" t="s">
        <v>19</v>
      </c>
      <c r="C105" s="5">
        <v>15</v>
      </c>
      <c r="D105" s="1" t="s">
        <v>94</v>
      </c>
      <c r="E105" s="7" t="s">
        <v>221</v>
      </c>
      <c r="F105" s="1" t="s">
        <v>380</v>
      </c>
      <c r="G105" t="s">
        <v>381</v>
      </c>
      <c r="H105" t="s">
        <v>98</v>
      </c>
      <c r="I105" s="2">
        <v>36662</v>
      </c>
      <c r="J105" t="s">
        <v>224</v>
      </c>
      <c r="K105" s="3">
        <v>611.70000000000005</v>
      </c>
      <c r="L105" s="5" t="str">
        <f>VLOOKUP(F105,[1]Plazas!A:H,2,0)</f>
        <v>2228</v>
      </c>
      <c r="M105" s="3">
        <v>9175.4699999999993</v>
      </c>
      <c r="N105" s="3">
        <v>0</v>
      </c>
      <c r="O105" s="3">
        <v>3000</v>
      </c>
      <c r="P105" s="3">
        <v>4893.6000000000004</v>
      </c>
      <c r="Q105" s="3">
        <v>1200</v>
      </c>
      <c r="R105" s="3">
        <f t="shared" si="4"/>
        <v>15269.07</v>
      </c>
      <c r="S105" s="3">
        <v>2329.7199999999998</v>
      </c>
      <c r="T105" s="3">
        <v>1055.18</v>
      </c>
      <c r="U105" s="3">
        <f t="shared" si="5"/>
        <v>3384.8999999999996</v>
      </c>
      <c r="V105" s="3">
        <f t="shared" si="3"/>
        <v>11884.17</v>
      </c>
    </row>
    <row r="106" spans="1:22" x14ac:dyDescent="0.3">
      <c r="A106" t="s">
        <v>18</v>
      </c>
      <c r="B106" s="5" t="s">
        <v>19</v>
      </c>
      <c r="C106" s="5">
        <v>15</v>
      </c>
      <c r="D106" s="1" t="s">
        <v>88</v>
      </c>
      <c r="E106" s="7" t="s">
        <v>104</v>
      </c>
      <c r="F106" s="1" t="s">
        <v>382</v>
      </c>
      <c r="G106" t="s">
        <v>383</v>
      </c>
      <c r="H106" t="s">
        <v>91</v>
      </c>
      <c r="I106" s="2">
        <v>36669</v>
      </c>
      <c r="J106" t="s">
        <v>107</v>
      </c>
      <c r="K106" s="3">
        <v>453.82</v>
      </c>
      <c r="L106" s="5" t="str">
        <f>VLOOKUP(F106,[1]Plazas!A:H,2,0)</f>
        <v>2643</v>
      </c>
      <c r="M106" s="3">
        <v>6807.36</v>
      </c>
      <c r="N106" s="3">
        <v>0</v>
      </c>
      <c r="O106" s="3">
        <v>3000</v>
      </c>
      <c r="P106" s="3">
        <v>3630.56</v>
      </c>
      <c r="Q106" s="3">
        <v>1200</v>
      </c>
      <c r="R106" s="3">
        <f t="shared" si="4"/>
        <v>11637.92</v>
      </c>
      <c r="S106" s="3">
        <v>1554.11</v>
      </c>
      <c r="T106" s="3">
        <v>782.85</v>
      </c>
      <c r="U106" s="3">
        <f t="shared" si="5"/>
        <v>2336.96</v>
      </c>
      <c r="V106" s="3">
        <f t="shared" si="3"/>
        <v>9300.9599999999991</v>
      </c>
    </row>
    <row r="107" spans="1:22" x14ac:dyDescent="0.3">
      <c r="A107" t="s">
        <v>18</v>
      </c>
      <c r="B107" s="5" t="s">
        <v>19</v>
      </c>
      <c r="C107" s="5">
        <v>15</v>
      </c>
      <c r="D107" s="1" t="s">
        <v>32</v>
      </c>
      <c r="E107" s="7" t="s">
        <v>384</v>
      </c>
      <c r="F107" s="1" t="s">
        <v>385</v>
      </c>
      <c r="G107" t="s">
        <v>386</v>
      </c>
      <c r="H107" t="s">
        <v>36</v>
      </c>
      <c r="I107" s="2">
        <v>37027</v>
      </c>
      <c r="J107" t="s">
        <v>387</v>
      </c>
      <c r="K107" s="3">
        <v>677.8</v>
      </c>
      <c r="L107" s="5" t="str">
        <f>VLOOKUP(F107,[1]Plazas!A:H,2,0)</f>
        <v>2366</v>
      </c>
      <c r="M107" s="3">
        <v>10167.06</v>
      </c>
      <c r="N107" s="3">
        <v>0</v>
      </c>
      <c r="O107" s="3">
        <v>3000</v>
      </c>
      <c r="P107" s="3">
        <v>4744.6000000000004</v>
      </c>
      <c r="Q107" s="3">
        <v>1200</v>
      </c>
      <c r="R107" s="3">
        <f t="shared" si="4"/>
        <v>16111.66</v>
      </c>
      <c r="S107" s="3">
        <v>2509.6999999999998</v>
      </c>
      <c r="T107" s="3">
        <v>1169.21</v>
      </c>
      <c r="U107" s="3">
        <f t="shared" si="5"/>
        <v>3678.91</v>
      </c>
      <c r="V107" s="3">
        <f t="shared" si="3"/>
        <v>12432.75</v>
      </c>
    </row>
    <row r="108" spans="1:22" x14ac:dyDescent="0.3">
      <c r="A108" t="s">
        <v>18</v>
      </c>
      <c r="B108" s="5" t="s">
        <v>19</v>
      </c>
      <c r="C108" s="5">
        <v>15</v>
      </c>
      <c r="D108" s="1" t="s">
        <v>56</v>
      </c>
      <c r="E108" s="7" t="s">
        <v>281</v>
      </c>
      <c r="F108" s="1" t="s">
        <v>388</v>
      </c>
      <c r="G108" t="s">
        <v>389</v>
      </c>
      <c r="H108" t="s">
        <v>60</v>
      </c>
      <c r="I108" s="2">
        <v>37438</v>
      </c>
      <c r="J108" t="s">
        <v>284</v>
      </c>
      <c r="K108" s="3">
        <v>611.70000000000005</v>
      </c>
      <c r="L108" s="5" t="str">
        <f>VLOOKUP(F108,[1]Plazas!A:H,2,0)</f>
        <v>2712</v>
      </c>
      <c r="M108" s="3">
        <v>9175.4699999999993</v>
      </c>
      <c r="N108" s="3">
        <v>0</v>
      </c>
      <c r="O108" s="3">
        <v>3000</v>
      </c>
      <c r="P108" s="3">
        <v>4281.8999999999996</v>
      </c>
      <c r="Q108" s="3">
        <v>1200</v>
      </c>
      <c r="R108" s="3">
        <f t="shared" si="4"/>
        <v>14657.369999999999</v>
      </c>
      <c r="S108" s="3">
        <v>2199.06</v>
      </c>
      <c r="T108" s="3">
        <v>1055.18</v>
      </c>
      <c r="U108" s="3">
        <f t="shared" si="5"/>
        <v>3254.24</v>
      </c>
      <c r="V108" s="3">
        <f t="shared" si="3"/>
        <v>11403.13</v>
      </c>
    </row>
    <row r="109" spans="1:22" x14ac:dyDescent="0.3">
      <c r="A109" t="s">
        <v>18</v>
      </c>
      <c r="B109" s="5" t="s">
        <v>19</v>
      </c>
      <c r="C109" s="5">
        <v>15</v>
      </c>
      <c r="D109" s="1" t="s">
        <v>68</v>
      </c>
      <c r="E109" s="7" t="s">
        <v>390</v>
      </c>
      <c r="F109" s="1" t="s">
        <v>391</v>
      </c>
      <c r="G109" t="s">
        <v>392</v>
      </c>
      <c r="H109" t="s">
        <v>72</v>
      </c>
      <c r="I109" s="2">
        <v>36693</v>
      </c>
      <c r="J109" t="s">
        <v>393</v>
      </c>
      <c r="K109" s="3">
        <v>440.28</v>
      </c>
      <c r="L109" s="5" t="str">
        <f>VLOOKUP(F109,[1]Plazas!A:H,2,0)</f>
        <v>2490</v>
      </c>
      <c r="M109" s="3">
        <v>6604.17</v>
      </c>
      <c r="N109" s="3">
        <v>0</v>
      </c>
      <c r="O109" s="3">
        <v>3000</v>
      </c>
      <c r="P109" s="3">
        <v>3522.24</v>
      </c>
      <c r="Q109" s="3">
        <v>1200</v>
      </c>
      <c r="R109" s="3">
        <f t="shared" si="4"/>
        <v>11326.41</v>
      </c>
      <c r="S109" s="3">
        <v>1487.57</v>
      </c>
      <c r="T109" s="3">
        <v>759.48</v>
      </c>
      <c r="U109" s="3">
        <f t="shared" si="5"/>
        <v>2247.0500000000002</v>
      </c>
      <c r="V109" s="3">
        <f t="shared" si="3"/>
        <v>9079.36</v>
      </c>
    </row>
    <row r="110" spans="1:22" x14ac:dyDescent="0.3">
      <c r="A110" t="s">
        <v>18</v>
      </c>
      <c r="B110" s="5" t="s">
        <v>19</v>
      </c>
      <c r="C110" s="5">
        <v>15</v>
      </c>
      <c r="D110" s="1" t="s">
        <v>339</v>
      </c>
      <c r="E110" s="7" t="s">
        <v>247</v>
      </c>
      <c r="F110" s="1" t="s">
        <v>394</v>
      </c>
      <c r="G110" t="s">
        <v>395</v>
      </c>
      <c r="H110" t="s">
        <v>237</v>
      </c>
      <c r="I110" s="2">
        <v>36710</v>
      </c>
      <c r="J110" t="s">
        <v>379</v>
      </c>
      <c r="K110" s="3">
        <v>465.78</v>
      </c>
      <c r="L110" s="5" t="str">
        <f>VLOOKUP(F110,[1]Plazas!A:H,2,0)</f>
        <v>2445</v>
      </c>
      <c r="M110" s="3">
        <v>6986.7</v>
      </c>
      <c r="N110" s="3">
        <v>0</v>
      </c>
      <c r="O110" s="3">
        <v>3000</v>
      </c>
      <c r="P110" s="3">
        <v>3726.24</v>
      </c>
      <c r="Q110" s="3">
        <v>1200</v>
      </c>
      <c r="R110" s="3">
        <f t="shared" si="4"/>
        <v>11912.939999999999</v>
      </c>
      <c r="S110" s="3">
        <v>1612.85</v>
      </c>
      <c r="T110" s="3">
        <v>803.47</v>
      </c>
      <c r="U110" s="3">
        <f t="shared" si="5"/>
        <v>2416.3199999999997</v>
      </c>
      <c r="V110" s="3">
        <f t="shared" si="3"/>
        <v>9496.619999999999</v>
      </c>
    </row>
    <row r="111" spans="1:22" x14ac:dyDescent="0.3">
      <c r="A111" t="s">
        <v>18</v>
      </c>
      <c r="B111" s="5" t="s">
        <v>19</v>
      </c>
      <c r="C111" s="5">
        <v>15</v>
      </c>
      <c r="D111" s="1" t="s">
        <v>246</v>
      </c>
      <c r="E111" s="7" t="s">
        <v>247</v>
      </c>
      <c r="F111" s="1" t="s">
        <v>396</v>
      </c>
      <c r="G111" t="s">
        <v>397</v>
      </c>
      <c r="H111" t="s">
        <v>250</v>
      </c>
      <c r="I111" s="2">
        <v>36708</v>
      </c>
      <c r="J111" t="s">
        <v>398</v>
      </c>
      <c r="K111" s="3">
        <v>540.15</v>
      </c>
      <c r="L111" s="5" t="str">
        <f>VLOOKUP(F111,[1]Plazas!A:H,2,0)</f>
        <v>2407</v>
      </c>
      <c r="M111" s="3">
        <v>8102.22</v>
      </c>
      <c r="N111" s="3">
        <v>0</v>
      </c>
      <c r="O111" s="3">
        <v>3000</v>
      </c>
      <c r="P111" s="3">
        <v>4321.2</v>
      </c>
      <c r="Q111" s="3">
        <v>1200</v>
      </c>
      <c r="R111" s="3">
        <f t="shared" si="4"/>
        <v>13623.42</v>
      </c>
      <c r="S111" s="3">
        <v>1978.21</v>
      </c>
      <c r="T111" s="3">
        <v>931.76</v>
      </c>
      <c r="U111" s="3">
        <f t="shared" si="5"/>
        <v>2909.9700000000003</v>
      </c>
      <c r="V111" s="3">
        <f t="shared" si="3"/>
        <v>10713.45</v>
      </c>
    </row>
    <row r="112" spans="1:22" x14ac:dyDescent="0.3">
      <c r="A112" t="s">
        <v>18</v>
      </c>
      <c r="B112" s="5" t="s">
        <v>19</v>
      </c>
      <c r="C112" s="5">
        <v>15</v>
      </c>
      <c r="D112" s="1" t="s">
        <v>94</v>
      </c>
      <c r="E112" s="7" t="s">
        <v>144</v>
      </c>
      <c r="F112" s="1" t="s">
        <v>399</v>
      </c>
      <c r="G112" t="s">
        <v>400</v>
      </c>
      <c r="H112" t="s">
        <v>98</v>
      </c>
      <c r="I112" s="2">
        <v>36754</v>
      </c>
      <c r="J112" t="s">
        <v>148</v>
      </c>
      <c r="K112" s="3">
        <v>611.70000000000005</v>
      </c>
      <c r="L112" s="5" t="str">
        <f>VLOOKUP(F112,[1]Plazas!A:H,2,0)</f>
        <v>2817</v>
      </c>
      <c r="M112" s="3">
        <v>9175.4699999999993</v>
      </c>
      <c r="N112" s="3">
        <v>0</v>
      </c>
      <c r="O112" s="3">
        <v>3000</v>
      </c>
      <c r="P112" s="3">
        <v>4893.6000000000004</v>
      </c>
      <c r="Q112" s="3">
        <v>1200</v>
      </c>
      <c r="R112" s="3">
        <f t="shared" si="4"/>
        <v>15269.07</v>
      </c>
      <c r="S112" s="3">
        <v>2329.7199999999998</v>
      </c>
      <c r="T112" s="3">
        <v>1055.18</v>
      </c>
      <c r="U112" s="3">
        <f t="shared" si="5"/>
        <v>3384.8999999999996</v>
      </c>
      <c r="V112" s="3">
        <f t="shared" si="3"/>
        <v>11884.17</v>
      </c>
    </row>
    <row r="113" spans="1:22" x14ac:dyDescent="0.3">
      <c r="A113" t="s">
        <v>18</v>
      </c>
      <c r="B113" s="5" t="s">
        <v>19</v>
      </c>
      <c r="C113" s="5">
        <v>15</v>
      </c>
      <c r="D113" s="1" t="s">
        <v>88</v>
      </c>
      <c r="E113" s="7" t="s">
        <v>150</v>
      </c>
      <c r="F113" s="1" t="s">
        <v>401</v>
      </c>
      <c r="G113" t="s">
        <v>402</v>
      </c>
      <c r="H113" t="s">
        <v>91</v>
      </c>
      <c r="I113" s="2">
        <v>36748</v>
      </c>
      <c r="J113" t="s">
        <v>154</v>
      </c>
      <c r="K113" s="3">
        <v>453.82</v>
      </c>
      <c r="L113" s="5" t="str">
        <f>VLOOKUP(F113,[1]Plazas!A:H,2,0)</f>
        <v>2551</v>
      </c>
      <c r="M113" s="3">
        <v>6807.36</v>
      </c>
      <c r="N113" s="3">
        <v>0</v>
      </c>
      <c r="O113" s="3">
        <v>3000</v>
      </c>
      <c r="P113" s="3">
        <v>3630.56</v>
      </c>
      <c r="Q113" s="3">
        <v>1200</v>
      </c>
      <c r="R113" s="3">
        <f t="shared" si="4"/>
        <v>11637.92</v>
      </c>
      <c r="S113" s="3">
        <v>1457.17</v>
      </c>
      <c r="T113" s="3">
        <v>782.85</v>
      </c>
      <c r="U113" s="3">
        <f t="shared" si="5"/>
        <v>2240.02</v>
      </c>
      <c r="V113" s="3">
        <f t="shared" si="3"/>
        <v>9397.9</v>
      </c>
    </row>
    <row r="114" spans="1:22" x14ac:dyDescent="0.3">
      <c r="A114" t="s">
        <v>18</v>
      </c>
      <c r="B114" s="5" t="s">
        <v>19</v>
      </c>
      <c r="C114" s="5">
        <v>15</v>
      </c>
      <c r="D114" s="1" t="s">
        <v>403</v>
      </c>
      <c r="E114" s="7" t="s">
        <v>221</v>
      </c>
      <c r="F114" s="1" t="s">
        <v>404</v>
      </c>
      <c r="G114" t="s">
        <v>405</v>
      </c>
      <c r="H114" t="s">
        <v>98</v>
      </c>
      <c r="I114" s="2">
        <v>36775</v>
      </c>
      <c r="J114" t="s">
        <v>224</v>
      </c>
      <c r="K114" s="3">
        <v>677.8</v>
      </c>
      <c r="L114" s="5" t="str">
        <f>VLOOKUP(F114,[1]Plazas!A:H,2,0)</f>
        <v>2814</v>
      </c>
      <c r="M114" s="3">
        <v>10167.06</v>
      </c>
      <c r="N114" s="3">
        <v>0</v>
      </c>
      <c r="O114" s="3">
        <v>3000</v>
      </c>
      <c r="P114" s="3">
        <v>5422.4</v>
      </c>
      <c r="Q114" s="3">
        <v>1200</v>
      </c>
      <c r="R114" s="3">
        <f t="shared" si="4"/>
        <v>16789.46</v>
      </c>
      <c r="S114" s="3">
        <v>2654.47</v>
      </c>
      <c r="T114" s="3">
        <v>1169.21</v>
      </c>
      <c r="U114" s="3">
        <f t="shared" si="5"/>
        <v>3823.68</v>
      </c>
      <c r="V114" s="3">
        <f t="shared" si="3"/>
        <v>12965.779999999999</v>
      </c>
    </row>
    <row r="115" spans="1:22" x14ac:dyDescent="0.3">
      <c r="A115" t="s">
        <v>18</v>
      </c>
      <c r="B115" s="5" t="s">
        <v>19</v>
      </c>
      <c r="C115" s="5">
        <v>15</v>
      </c>
      <c r="D115" s="1" t="s">
        <v>50</v>
      </c>
      <c r="E115" s="7" t="s">
        <v>188</v>
      </c>
      <c r="F115" s="1" t="s">
        <v>406</v>
      </c>
      <c r="G115" t="s">
        <v>407</v>
      </c>
      <c r="H115" t="s">
        <v>54</v>
      </c>
      <c r="I115" s="2">
        <v>36770</v>
      </c>
      <c r="J115" t="s">
        <v>191</v>
      </c>
      <c r="K115" s="3">
        <v>524.76</v>
      </c>
      <c r="L115" s="5" t="str">
        <f>VLOOKUP(F115,[1]Plazas!A:H,2,0)</f>
        <v>2697</v>
      </c>
      <c r="M115" s="3">
        <v>7871.41</v>
      </c>
      <c r="N115" s="3">
        <v>0</v>
      </c>
      <c r="O115" s="3">
        <v>3000</v>
      </c>
      <c r="P115" s="3">
        <v>4198.08</v>
      </c>
      <c r="Q115" s="3">
        <v>1200</v>
      </c>
      <c r="R115" s="3">
        <f t="shared" si="4"/>
        <v>13269.49</v>
      </c>
      <c r="S115" s="3">
        <v>1902.61</v>
      </c>
      <c r="T115" s="3">
        <v>905.21</v>
      </c>
      <c r="U115" s="3">
        <f t="shared" si="5"/>
        <v>2807.8199999999997</v>
      </c>
      <c r="V115" s="3">
        <f t="shared" si="3"/>
        <v>10461.67</v>
      </c>
    </row>
    <row r="116" spans="1:22" x14ac:dyDescent="0.3">
      <c r="A116" t="s">
        <v>18</v>
      </c>
      <c r="B116" s="5" t="s">
        <v>19</v>
      </c>
      <c r="C116" s="5">
        <v>15</v>
      </c>
      <c r="D116" s="1" t="s">
        <v>83</v>
      </c>
      <c r="E116" s="7" t="s">
        <v>155</v>
      </c>
      <c r="F116" s="1" t="s">
        <v>408</v>
      </c>
      <c r="G116" t="s">
        <v>409</v>
      </c>
      <c r="H116" t="s">
        <v>36</v>
      </c>
      <c r="I116" s="2">
        <v>36801</v>
      </c>
      <c r="J116" t="s">
        <v>158</v>
      </c>
      <c r="K116" s="3">
        <v>611.70000000000005</v>
      </c>
      <c r="L116" s="5" t="str">
        <f>VLOOKUP(F116,[1]Plazas!A:H,2,0)</f>
        <v>2584</v>
      </c>
      <c r="M116" s="3">
        <v>9175.4699999999993</v>
      </c>
      <c r="N116" s="3">
        <v>0</v>
      </c>
      <c r="O116" s="3">
        <v>3000</v>
      </c>
      <c r="P116" s="3">
        <v>4893.6000000000004</v>
      </c>
      <c r="Q116" s="3">
        <v>1200</v>
      </c>
      <c r="R116" s="3">
        <f t="shared" si="4"/>
        <v>15269.07</v>
      </c>
      <c r="S116" s="3">
        <v>2329.7199999999998</v>
      </c>
      <c r="T116" s="3">
        <v>1055.18</v>
      </c>
      <c r="U116" s="3">
        <f t="shared" si="5"/>
        <v>3384.8999999999996</v>
      </c>
      <c r="V116" s="3">
        <f t="shared" si="3"/>
        <v>11884.17</v>
      </c>
    </row>
    <row r="117" spans="1:22" x14ac:dyDescent="0.3">
      <c r="A117" t="s">
        <v>18</v>
      </c>
      <c r="B117" s="5" t="s">
        <v>19</v>
      </c>
      <c r="C117" s="5">
        <v>15</v>
      </c>
      <c r="D117" s="1" t="s">
        <v>403</v>
      </c>
      <c r="E117" s="7" t="s">
        <v>221</v>
      </c>
      <c r="F117" s="1" t="s">
        <v>410</v>
      </c>
      <c r="G117" t="s">
        <v>411</v>
      </c>
      <c r="H117" t="s">
        <v>98</v>
      </c>
      <c r="I117" s="2">
        <v>36815</v>
      </c>
      <c r="J117" t="s">
        <v>224</v>
      </c>
      <c r="K117" s="3">
        <v>677.8</v>
      </c>
      <c r="L117" s="5" t="str">
        <f>VLOOKUP(F117,[1]Plazas!A:H,2,0)</f>
        <v>2398</v>
      </c>
      <c r="M117" s="3">
        <v>10167.06</v>
      </c>
      <c r="N117" s="3">
        <v>0</v>
      </c>
      <c r="O117" s="3">
        <v>3000</v>
      </c>
      <c r="P117" s="3">
        <v>5422.4</v>
      </c>
      <c r="Q117" s="3">
        <v>1200</v>
      </c>
      <c r="R117" s="3">
        <f t="shared" si="4"/>
        <v>16789.46</v>
      </c>
      <c r="S117" s="3">
        <v>2654.47</v>
      </c>
      <c r="T117" s="3">
        <v>1169.21</v>
      </c>
      <c r="U117" s="3">
        <f t="shared" si="5"/>
        <v>3823.68</v>
      </c>
      <c r="V117" s="3">
        <f t="shared" si="3"/>
        <v>12965.779999999999</v>
      </c>
    </row>
    <row r="118" spans="1:22" x14ac:dyDescent="0.3">
      <c r="A118" t="s">
        <v>18</v>
      </c>
      <c r="B118" s="5" t="s">
        <v>19</v>
      </c>
      <c r="C118" s="5">
        <v>15</v>
      </c>
      <c r="D118" s="1" t="s">
        <v>83</v>
      </c>
      <c r="E118" s="7" t="s">
        <v>134</v>
      </c>
      <c r="F118" s="1" t="s">
        <v>412</v>
      </c>
      <c r="G118" t="s">
        <v>413</v>
      </c>
      <c r="H118" t="s">
        <v>36</v>
      </c>
      <c r="I118" s="2">
        <v>37013</v>
      </c>
      <c r="J118" t="s">
        <v>138</v>
      </c>
      <c r="K118" s="3">
        <v>611.70000000000005</v>
      </c>
      <c r="L118" s="5" t="str">
        <f>VLOOKUP(F118,[1]Plazas!A:H,2,0)</f>
        <v>2348</v>
      </c>
      <c r="M118" s="3">
        <v>9175.4699999999993</v>
      </c>
      <c r="N118" s="3">
        <v>0</v>
      </c>
      <c r="O118" s="3">
        <v>3000</v>
      </c>
      <c r="P118" s="3">
        <v>4281.8999999999996</v>
      </c>
      <c r="Q118" s="3">
        <v>1200</v>
      </c>
      <c r="R118" s="3">
        <f t="shared" si="4"/>
        <v>14657.369999999999</v>
      </c>
      <c r="S118" s="3">
        <v>2199.06</v>
      </c>
      <c r="T118" s="3">
        <v>1055.18</v>
      </c>
      <c r="U118" s="3">
        <f t="shared" si="5"/>
        <v>3254.24</v>
      </c>
      <c r="V118" s="3">
        <f t="shared" si="3"/>
        <v>11403.13</v>
      </c>
    </row>
    <row r="119" spans="1:22" x14ac:dyDescent="0.3">
      <c r="A119" t="s">
        <v>18</v>
      </c>
      <c r="B119" s="5" t="s">
        <v>19</v>
      </c>
      <c r="C119" s="5">
        <v>15</v>
      </c>
      <c r="D119" s="1" t="s">
        <v>68</v>
      </c>
      <c r="E119" s="7" t="s">
        <v>84</v>
      </c>
      <c r="F119" s="1" t="s">
        <v>414</v>
      </c>
      <c r="G119" t="s">
        <v>415</v>
      </c>
      <c r="H119" t="s">
        <v>72</v>
      </c>
      <c r="I119" s="2">
        <v>37257</v>
      </c>
      <c r="J119" t="s">
        <v>416</v>
      </c>
      <c r="K119" s="3">
        <v>440.28</v>
      </c>
      <c r="L119" s="5" t="str">
        <f>VLOOKUP(F119,[1]Plazas!A:H,2,0)</f>
        <v>2430</v>
      </c>
      <c r="M119" s="3">
        <v>6604.17</v>
      </c>
      <c r="N119" s="3">
        <v>0</v>
      </c>
      <c r="O119" s="3">
        <v>3000</v>
      </c>
      <c r="P119" s="3">
        <v>3081.96</v>
      </c>
      <c r="Q119" s="3">
        <v>1200</v>
      </c>
      <c r="R119" s="3">
        <f t="shared" si="4"/>
        <v>10886.130000000001</v>
      </c>
      <c r="S119" s="3">
        <v>1393.52</v>
      </c>
      <c r="T119" s="3">
        <v>759.48</v>
      </c>
      <c r="U119" s="3">
        <f t="shared" si="5"/>
        <v>2153</v>
      </c>
      <c r="V119" s="3">
        <f t="shared" si="3"/>
        <v>8733.130000000001</v>
      </c>
    </row>
    <row r="120" spans="1:22" x14ac:dyDescent="0.3">
      <c r="A120" t="s">
        <v>18</v>
      </c>
      <c r="B120" s="5" t="s">
        <v>19</v>
      </c>
      <c r="C120" s="5">
        <v>15</v>
      </c>
      <c r="D120" s="1" t="s">
        <v>417</v>
      </c>
      <c r="E120" s="7" t="s">
        <v>118</v>
      </c>
      <c r="F120" s="1" t="s">
        <v>418</v>
      </c>
      <c r="G120" t="s">
        <v>419</v>
      </c>
      <c r="H120" t="s">
        <v>125</v>
      </c>
      <c r="I120" s="2">
        <v>37971</v>
      </c>
      <c r="J120" t="s">
        <v>121</v>
      </c>
      <c r="K120" s="3">
        <v>734.67</v>
      </c>
      <c r="L120" s="5" t="str">
        <f>VLOOKUP(F120,[1]Plazas!A:H,2,0)</f>
        <v>2827</v>
      </c>
      <c r="M120" s="3">
        <v>11020.07</v>
      </c>
      <c r="N120" s="3">
        <v>0</v>
      </c>
      <c r="O120" s="3">
        <v>3000</v>
      </c>
      <c r="P120" s="3">
        <v>5142.6899999999996</v>
      </c>
      <c r="Q120" s="3">
        <v>1200</v>
      </c>
      <c r="R120" s="3">
        <f t="shared" si="4"/>
        <v>17362.759999999998</v>
      </c>
      <c r="S120" s="3">
        <v>2776.93</v>
      </c>
      <c r="T120" s="3">
        <v>1267.31</v>
      </c>
      <c r="U120" s="3">
        <f t="shared" si="5"/>
        <v>4044.24</v>
      </c>
      <c r="V120" s="3">
        <f t="shared" si="3"/>
        <v>13318.519999999999</v>
      </c>
    </row>
    <row r="121" spans="1:22" x14ac:dyDescent="0.3">
      <c r="A121" t="s">
        <v>18</v>
      </c>
      <c r="B121" s="5" t="s">
        <v>2084</v>
      </c>
      <c r="C121" s="5">
        <v>0</v>
      </c>
      <c r="D121" s="1" t="s">
        <v>83</v>
      </c>
      <c r="E121" s="7" t="s">
        <v>134</v>
      </c>
      <c r="F121" s="1" t="s">
        <v>2092</v>
      </c>
      <c r="G121" t="s">
        <v>2093</v>
      </c>
      <c r="H121" t="s">
        <v>36</v>
      </c>
      <c r="I121" s="2">
        <v>37257</v>
      </c>
      <c r="J121" t="s">
        <v>138</v>
      </c>
      <c r="K121" s="3">
        <v>538.26</v>
      </c>
      <c r="L121" s="5"/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f t="shared" si="4"/>
        <v>0</v>
      </c>
      <c r="S121" s="3">
        <v>0</v>
      </c>
      <c r="T121" s="3">
        <v>0</v>
      </c>
      <c r="U121" s="3">
        <f t="shared" si="5"/>
        <v>0</v>
      </c>
      <c r="V121" s="3">
        <f t="shared" si="3"/>
        <v>0</v>
      </c>
    </row>
    <row r="122" spans="1:22" x14ac:dyDescent="0.3">
      <c r="A122" t="s">
        <v>18</v>
      </c>
      <c r="B122" s="5" t="s">
        <v>19</v>
      </c>
      <c r="C122" s="5">
        <v>15</v>
      </c>
      <c r="D122" s="1" t="s">
        <v>38</v>
      </c>
      <c r="E122" s="7" t="s">
        <v>79</v>
      </c>
      <c r="F122" s="1" t="s">
        <v>420</v>
      </c>
      <c r="G122" t="s">
        <v>421</v>
      </c>
      <c r="H122" t="s">
        <v>42</v>
      </c>
      <c r="I122" s="2">
        <v>37257</v>
      </c>
      <c r="J122" t="s">
        <v>82</v>
      </c>
      <c r="K122" s="3">
        <v>419.53</v>
      </c>
      <c r="L122" s="5" t="str">
        <f>VLOOKUP(F122,[1]Plazas!A:H,2,0)</f>
        <v>2136</v>
      </c>
      <c r="M122" s="3">
        <v>6292.89</v>
      </c>
      <c r="N122" s="3">
        <v>0</v>
      </c>
      <c r="O122" s="3">
        <v>3000</v>
      </c>
      <c r="P122" s="3">
        <v>2936.71</v>
      </c>
      <c r="Q122" s="3">
        <v>1200</v>
      </c>
      <c r="R122" s="3">
        <f t="shared" si="4"/>
        <v>10429.6</v>
      </c>
      <c r="S122" s="3">
        <v>1296.01</v>
      </c>
      <c r="T122" s="3">
        <v>723.68</v>
      </c>
      <c r="U122" s="3">
        <f t="shared" si="5"/>
        <v>2019.69</v>
      </c>
      <c r="V122" s="3">
        <f t="shared" si="3"/>
        <v>8409.91</v>
      </c>
    </row>
    <row r="123" spans="1:22" x14ac:dyDescent="0.3">
      <c r="A123" t="s">
        <v>18</v>
      </c>
      <c r="B123" s="5" t="s">
        <v>19</v>
      </c>
      <c r="C123" s="5">
        <v>15</v>
      </c>
      <c r="D123" s="1" t="s">
        <v>422</v>
      </c>
      <c r="E123" s="7" t="s">
        <v>177</v>
      </c>
      <c r="F123" s="1" t="s">
        <v>423</v>
      </c>
      <c r="G123" t="s">
        <v>424</v>
      </c>
      <c r="H123" t="s">
        <v>425</v>
      </c>
      <c r="I123" s="2">
        <v>37004</v>
      </c>
      <c r="J123" t="s">
        <v>180</v>
      </c>
      <c r="K123" s="3">
        <v>460.21</v>
      </c>
      <c r="L123" s="5" t="str">
        <f>VLOOKUP(F123,[1]Plazas!A:H,2,0)</f>
        <v>2298</v>
      </c>
      <c r="M123" s="3">
        <v>6903.16</v>
      </c>
      <c r="N123" s="3">
        <v>0</v>
      </c>
      <c r="O123" s="3">
        <v>3000</v>
      </c>
      <c r="P123" s="3">
        <v>3681.68</v>
      </c>
      <c r="Q123" s="3">
        <v>1200</v>
      </c>
      <c r="R123" s="3">
        <f t="shared" si="4"/>
        <v>11784.84</v>
      </c>
      <c r="S123" s="3">
        <v>1585.49</v>
      </c>
      <c r="T123" s="3">
        <v>793.86</v>
      </c>
      <c r="U123" s="3">
        <f t="shared" si="5"/>
        <v>2379.35</v>
      </c>
      <c r="V123" s="3">
        <f t="shared" si="3"/>
        <v>9405.49</v>
      </c>
    </row>
    <row r="124" spans="1:22" x14ac:dyDescent="0.3">
      <c r="A124" t="s">
        <v>18</v>
      </c>
      <c r="B124" s="5" t="s">
        <v>19</v>
      </c>
      <c r="C124" s="5">
        <v>15</v>
      </c>
      <c r="D124" s="1" t="s">
        <v>239</v>
      </c>
      <c r="E124" s="7" t="s">
        <v>79</v>
      </c>
      <c r="F124" s="1" t="s">
        <v>426</v>
      </c>
      <c r="G124" t="s">
        <v>427</v>
      </c>
      <c r="H124" t="s">
        <v>142</v>
      </c>
      <c r="I124" s="2">
        <v>37018</v>
      </c>
      <c r="J124" t="s">
        <v>82</v>
      </c>
      <c r="K124" s="3">
        <v>515.21</v>
      </c>
      <c r="L124" s="5" t="str">
        <f>VLOOKUP(F124,[1]Plazas!A:H,2,0)</f>
        <v>2124</v>
      </c>
      <c r="M124" s="3">
        <v>7728.22</v>
      </c>
      <c r="N124" s="3">
        <v>0</v>
      </c>
      <c r="O124" s="3">
        <v>3000</v>
      </c>
      <c r="P124" s="3">
        <v>3606.47</v>
      </c>
      <c r="Q124" s="3">
        <v>1200</v>
      </c>
      <c r="R124" s="3">
        <f t="shared" si="4"/>
        <v>12534.69</v>
      </c>
      <c r="S124" s="3">
        <v>1745.66</v>
      </c>
      <c r="T124" s="3">
        <v>888.75</v>
      </c>
      <c r="U124" s="3">
        <f t="shared" si="5"/>
        <v>2634.41</v>
      </c>
      <c r="V124" s="3">
        <f t="shared" si="3"/>
        <v>9900.2800000000007</v>
      </c>
    </row>
    <row r="125" spans="1:22" x14ac:dyDescent="0.3">
      <c r="A125" t="s">
        <v>18</v>
      </c>
      <c r="B125" s="5" t="s">
        <v>19</v>
      </c>
      <c r="C125" s="5">
        <v>15</v>
      </c>
      <c r="D125" s="1" t="s">
        <v>20</v>
      </c>
      <c r="E125" s="7" t="s">
        <v>359</v>
      </c>
      <c r="F125" s="1" t="s">
        <v>428</v>
      </c>
      <c r="G125" t="s">
        <v>429</v>
      </c>
      <c r="H125" t="s">
        <v>24</v>
      </c>
      <c r="I125" s="2">
        <v>37013</v>
      </c>
      <c r="J125" t="s">
        <v>362</v>
      </c>
      <c r="K125" s="3">
        <v>515.21</v>
      </c>
      <c r="L125" s="5" t="str">
        <f>VLOOKUP(F125,[1]Plazas!A:H,2,0)</f>
        <v>2793</v>
      </c>
      <c r="M125" s="3">
        <v>7728.22</v>
      </c>
      <c r="N125" s="3">
        <v>0</v>
      </c>
      <c r="O125" s="3">
        <v>3000</v>
      </c>
      <c r="P125" s="3">
        <v>3606.47</v>
      </c>
      <c r="Q125" s="3">
        <v>1200</v>
      </c>
      <c r="R125" s="3">
        <f t="shared" si="4"/>
        <v>12534.69</v>
      </c>
      <c r="S125" s="3">
        <v>1745.66</v>
      </c>
      <c r="T125" s="3">
        <v>888.75</v>
      </c>
      <c r="U125" s="3">
        <f t="shared" si="5"/>
        <v>2634.41</v>
      </c>
      <c r="V125" s="3">
        <f t="shared" si="3"/>
        <v>9900.2800000000007</v>
      </c>
    </row>
    <row r="126" spans="1:22" x14ac:dyDescent="0.3">
      <c r="A126" t="s">
        <v>18</v>
      </c>
      <c r="B126" s="5" t="s">
        <v>19</v>
      </c>
      <c r="C126" s="5">
        <v>15</v>
      </c>
      <c r="D126" s="1" t="s">
        <v>94</v>
      </c>
      <c r="E126" s="7" t="s">
        <v>155</v>
      </c>
      <c r="F126" s="1" t="s">
        <v>430</v>
      </c>
      <c r="G126" t="s">
        <v>431</v>
      </c>
      <c r="H126" t="s">
        <v>98</v>
      </c>
      <c r="I126" s="2">
        <v>37257</v>
      </c>
      <c r="J126" t="s">
        <v>158</v>
      </c>
      <c r="K126" s="3">
        <v>611.70000000000005</v>
      </c>
      <c r="L126" s="5" t="str">
        <f>VLOOKUP(F126,[1]Plazas!A:H,2,0)</f>
        <v>2583</v>
      </c>
      <c r="M126" s="3">
        <v>9175.4699999999993</v>
      </c>
      <c r="N126" s="3">
        <v>0</v>
      </c>
      <c r="O126" s="3">
        <v>3000</v>
      </c>
      <c r="P126" s="3">
        <v>4281.8999999999996</v>
      </c>
      <c r="Q126" s="3">
        <v>1200</v>
      </c>
      <c r="R126" s="3">
        <f t="shared" si="4"/>
        <v>14657.369999999999</v>
      </c>
      <c r="S126" s="3">
        <v>2199.06</v>
      </c>
      <c r="T126" s="3">
        <v>1055.18</v>
      </c>
      <c r="U126" s="3">
        <f t="shared" si="5"/>
        <v>3254.24</v>
      </c>
      <c r="V126" s="3">
        <f t="shared" si="3"/>
        <v>11403.13</v>
      </c>
    </row>
    <row r="127" spans="1:22" x14ac:dyDescent="0.3">
      <c r="A127" t="s">
        <v>18</v>
      </c>
      <c r="B127" s="5" t="s">
        <v>19</v>
      </c>
      <c r="C127" s="5">
        <v>15</v>
      </c>
      <c r="D127" s="1" t="s">
        <v>83</v>
      </c>
      <c r="E127" s="7" t="s">
        <v>252</v>
      </c>
      <c r="F127" s="1" t="s">
        <v>432</v>
      </c>
      <c r="G127" t="s">
        <v>433</v>
      </c>
      <c r="H127" t="s">
        <v>36</v>
      </c>
      <c r="I127" s="2">
        <v>37027</v>
      </c>
      <c r="J127" t="s">
        <v>434</v>
      </c>
      <c r="K127" s="3">
        <v>611.70000000000005</v>
      </c>
      <c r="L127" s="5" t="str">
        <f>VLOOKUP(F127,[1]Plazas!A:H,2,0)</f>
        <v>2319</v>
      </c>
      <c r="M127" s="3">
        <v>9175.4699999999993</v>
      </c>
      <c r="N127" s="3">
        <v>0</v>
      </c>
      <c r="O127" s="3">
        <v>3000</v>
      </c>
      <c r="P127" s="3">
        <v>4281.8999999999996</v>
      </c>
      <c r="Q127" s="3">
        <v>1200</v>
      </c>
      <c r="R127" s="3">
        <f t="shared" si="4"/>
        <v>14657.369999999999</v>
      </c>
      <c r="S127" s="3">
        <v>2199.06</v>
      </c>
      <c r="T127" s="3">
        <v>1055.18</v>
      </c>
      <c r="U127" s="3">
        <f t="shared" si="5"/>
        <v>3254.24</v>
      </c>
      <c r="V127" s="3">
        <f t="shared" si="3"/>
        <v>11403.13</v>
      </c>
    </row>
    <row r="128" spans="1:22" x14ac:dyDescent="0.3">
      <c r="A128" t="s">
        <v>18</v>
      </c>
      <c r="B128" s="5" t="s">
        <v>19</v>
      </c>
      <c r="C128" s="5">
        <v>15</v>
      </c>
      <c r="D128" s="1" t="s">
        <v>94</v>
      </c>
      <c r="E128" s="7" t="s">
        <v>221</v>
      </c>
      <c r="F128" s="1" t="s">
        <v>435</v>
      </c>
      <c r="G128" t="s">
        <v>436</v>
      </c>
      <c r="H128" t="s">
        <v>98</v>
      </c>
      <c r="I128" s="2">
        <v>37257</v>
      </c>
      <c r="J128" t="s">
        <v>224</v>
      </c>
      <c r="K128" s="3">
        <v>611.70000000000005</v>
      </c>
      <c r="L128" s="5" t="str">
        <f>VLOOKUP(F128,[1]Plazas!A:H,2,0)</f>
        <v>2229</v>
      </c>
      <c r="M128" s="3">
        <v>9175.4699999999993</v>
      </c>
      <c r="N128" s="3">
        <v>0</v>
      </c>
      <c r="O128" s="3">
        <v>3000</v>
      </c>
      <c r="P128" s="3">
        <v>4281.8999999999996</v>
      </c>
      <c r="Q128" s="3">
        <v>1200</v>
      </c>
      <c r="R128" s="3">
        <f t="shared" si="4"/>
        <v>14657.369999999999</v>
      </c>
      <c r="S128" s="3">
        <v>2199.06</v>
      </c>
      <c r="T128" s="3">
        <v>1055.18</v>
      </c>
      <c r="U128" s="3">
        <f t="shared" si="5"/>
        <v>3254.24</v>
      </c>
      <c r="V128" s="3">
        <f t="shared" si="3"/>
        <v>11403.13</v>
      </c>
    </row>
    <row r="129" spans="1:22" x14ac:dyDescent="0.3">
      <c r="A129" t="s">
        <v>18</v>
      </c>
      <c r="B129" s="5" t="s">
        <v>19</v>
      </c>
      <c r="C129" s="5">
        <v>15</v>
      </c>
      <c r="D129" s="1" t="s">
        <v>94</v>
      </c>
      <c r="E129" s="7" t="s">
        <v>384</v>
      </c>
      <c r="F129" s="1" t="s">
        <v>437</v>
      </c>
      <c r="G129" t="s">
        <v>438</v>
      </c>
      <c r="H129" t="s">
        <v>98</v>
      </c>
      <c r="I129" s="2">
        <v>37257</v>
      </c>
      <c r="J129" t="s">
        <v>439</v>
      </c>
      <c r="K129" s="3">
        <v>611.70000000000005</v>
      </c>
      <c r="L129" s="5" t="str">
        <f>VLOOKUP(F129,[1]Plazas!A:H,2,0)</f>
        <v>2224</v>
      </c>
      <c r="M129" s="3">
        <v>9175.4699999999993</v>
      </c>
      <c r="N129" s="3">
        <v>0</v>
      </c>
      <c r="O129" s="3">
        <v>3000</v>
      </c>
      <c r="P129" s="3">
        <v>4281.8999999999996</v>
      </c>
      <c r="Q129" s="3">
        <v>1200</v>
      </c>
      <c r="R129" s="3">
        <f t="shared" si="4"/>
        <v>14657.369999999999</v>
      </c>
      <c r="S129" s="3">
        <v>2199.06</v>
      </c>
      <c r="T129" s="3">
        <v>1055.18</v>
      </c>
      <c r="U129" s="3">
        <f t="shared" si="5"/>
        <v>3254.24</v>
      </c>
      <c r="V129" s="3">
        <f t="shared" si="3"/>
        <v>11403.13</v>
      </c>
    </row>
    <row r="130" spans="1:22" x14ac:dyDescent="0.3">
      <c r="A130" t="s">
        <v>18</v>
      </c>
      <c r="B130" s="5" t="s">
        <v>19</v>
      </c>
      <c r="C130" s="5">
        <v>15</v>
      </c>
      <c r="D130" s="1" t="s">
        <v>139</v>
      </c>
      <c r="E130" s="7" t="s">
        <v>440</v>
      </c>
      <c r="F130" s="1" t="s">
        <v>441</v>
      </c>
      <c r="G130" t="s">
        <v>442</v>
      </c>
      <c r="H130" t="s">
        <v>142</v>
      </c>
      <c r="I130" s="2">
        <v>37039</v>
      </c>
      <c r="J130" t="s">
        <v>443</v>
      </c>
      <c r="K130" s="3">
        <v>571.35</v>
      </c>
      <c r="L130" s="5" t="str">
        <f>VLOOKUP(F130,[1]Plazas!A:H,2,0)</f>
        <v>2123</v>
      </c>
      <c r="M130" s="3">
        <v>8570.31</v>
      </c>
      <c r="N130" s="3">
        <v>0</v>
      </c>
      <c r="O130" s="3">
        <v>3000</v>
      </c>
      <c r="P130" s="3">
        <v>3999.45</v>
      </c>
      <c r="Q130" s="3">
        <v>1200</v>
      </c>
      <c r="R130" s="3">
        <f t="shared" si="4"/>
        <v>13769.759999999998</v>
      </c>
      <c r="S130" s="3">
        <v>2009.47</v>
      </c>
      <c r="T130" s="3">
        <v>985.59</v>
      </c>
      <c r="U130" s="3">
        <f t="shared" si="5"/>
        <v>2995.06</v>
      </c>
      <c r="V130" s="3">
        <f t="shared" ref="V130:V193" si="6">+R130-U130</f>
        <v>10774.699999999999</v>
      </c>
    </row>
    <row r="131" spans="1:22" x14ac:dyDescent="0.3">
      <c r="A131" t="s">
        <v>18</v>
      </c>
      <c r="B131" s="5" t="s">
        <v>19</v>
      </c>
      <c r="C131" s="5">
        <v>15</v>
      </c>
      <c r="D131" s="1" t="s">
        <v>239</v>
      </c>
      <c r="E131" s="7" t="s">
        <v>79</v>
      </c>
      <c r="F131" s="1" t="s">
        <v>444</v>
      </c>
      <c r="G131" t="s">
        <v>445</v>
      </c>
      <c r="H131" t="s">
        <v>142</v>
      </c>
      <c r="I131" s="2">
        <v>37060</v>
      </c>
      <c r="J131" t="s">
        <v>82</v>
      </c>
      <c r="K131" s="3">
        <v>515.21</v>
      </c>
      <c r="L131" s="5" t="str">
        <f>VLOOKUP(F131,[1]Plazas!A:H,2,0)</f>
        <v>2122</v>
      </c>
      <c r="M131" s="3">
        <v>7728.22</v>
      </c>
      <c r="N131" s="3">
        <v>0</v>
      </c>
      <c r="O131" s="3">
        <v>3000</v>
      </c>
      <c r="P131" s="3">
        <v>3606.47</v>
      </c>
      <c r="Q131" s="3">
        <v>1200</v>
      </c>
      <c r="R131" s="3">
        <f t="shared" ref="R131:R194" si="7">+M131+N131+P131+Q131</f>
        <v>12534.69</v>
      </c>
      <c r="S131" s="3">
        <v>1745.66</v>
      </c>
      <c r="T131" s="3">
        <v>888.75</v>
      </c>
      <c r="U131" s="3">
        <f t="shared" ref="U131:U194" si="8">+S131+T131</f>
        <v>2634.41</v>
      </c>
      <c r="V131" s="3">
        <f t="shared" si="6"/>
        <v>9900.2800000000007</v>
      </c>
    </row>
    <row r="132" spans="1:22" x14ac:dyDescent="0.3">
      <c r="A132" t="s">
        <v>18</v>
      </c>
      <c r="B132" s="5" t="s">
        <v>19</v>
      </c>
      <c r="C132" s="5">
        <v>15</v>
      </c>
      <c r="D132" s="1" t="s">
        <v>187</v>
      </c>
      <c r="E132" s="7" t="s">
        <v>63</v>
      </c>
      <c r="F132" s="1" t="s">
        <v>446</v>
      </c>
      <c r="G132" t="s">
        <v>447</v>
      </c>
      <c r="H132" t="s">
        <v>60</v>
      </c>
      <c r="I132" s="2">
        <v>37257</v>
      </c>
      <c r="J132" t="s">
        <v>67</v>
      </c>
      <c r="K132" s="3">
        <v>677.8</v>
      </c>
      <c r="L132" s="5" t="str">
        <f>VLOOKUP(F132,[1]Plazas!A:H,2,0)</f>
        <v>2714</v>
      </c>
      <c r="M132" s="3">
        <v>10167.06</v>
      </c>
      <c r="N132" s="3">
        <v>0</v>
      </c>
      <c r="O132" s="3">
        <v>3000</v>
      </c>
      <c r="P132" s="3">
        <v>4744.6000000000004</v>
      </c>
      <c r="Q132" s="3">
        <v>1200</v>
      </c>
      <c r="R132" s="3">
        <f t="shared" si="7"/>
        <v>16111.66</v>
      </c>
      <c r="S132" s="3">
        <v>2509.6999999999998</v>
      </c>
      <c r="T132" s="3">
        <v>1169.21</v>
      </c>
      <c r="U132" s="3">
        <f t="shared" si="8"/>
        <v>3678.91</v>
      </c>
      <c r="V132" s="3">
        <f t="shared" si="6"/>
        <v>12432.75</v>
      </c>
    </row>
    <row r="133" spans="1:22" x14ac:dyDescent="0.3">
      <c r="A133" t="s">
        <v>18</v>
      </c>
      <c r="B133" s="5" t="s">
        <v>19</v>
      </c>
      <c r="C133" s="5">
        <v>15</v>
      </c>
      <c r="D133" s="1" t="s">
        <v>94</v>
      </c>
      <c r="E133" s="7" t="s">
        <v>221</v>
      </c>
      <c r="F133" s="1" t="s">
        <v>448</v>
      </c>
      <c r="G133" t="s">
        <v>449</v>
      </c>
      <c r="H133" t="s">
        <v>98</v>
      </c>
      <c r="I133" s="2">
        <v>37060</v>
      </c>
      <c r="J133" t="s">
        <v>224</v>
      </c>
      <c r="K133" s="3">
        <v>611.70000000000005</v>
      </c>
      <c r="L133" s="5" t="str">
        <f>VLOOKUP(F133,[1]Plazas!A:H,2,0)</f>
        <v>2400</v>
      </c>
      <c r="M133" s="3">
        <v>9175.4699999999993</v>
      </c>
      <c r="N133" s="3">
        <v>0</v>
      </c>
      <c r="O133" s="3">
        <v>3000</v>
      </c>
      <c r="P133" s="3">
        <v>4281.8999999999996</v>
      </c>
      <c r="Q133" s="3">
        <v>1200</v>
      </c>
      <c r="R133" s="3">
        <f t="shared" si="7"/>
        <v>14657.369999999999</v>
      </c>
      <c r="S133" s="3">
        <v>2199.06</v>
      </c>
      <c r="T133" s="3">
        <v>1055.18</v>
      </c>
      <c r="U133" s="3">
        <f t="shared" si="8"/>
        <v>3254.24</v>
      </c>
      <c r="V133" s="3">
        <f t="shared" si="6"/>
        <v>11403.13</v>
      </c>
    </row>
    <row r="134" spans="1:22" x14ac:dyDescent="0.3">
      <c r="A134" t="s">
        <v>18</v>
      </c>
      <c r="B134" s="5" t="s">
        <v>19</v>
      </c>
      <c r="C134" s="5">
        <v>15</v>
      </c>
      <c r="D134" s="1" t="s">
        <v>450</v>
      </c>
      <c r="E134" s="7" t="s">
        <v>451</v>
      </c>
      <c r="F134" s="1" t="s">
        <v>452</v>
      </c>
      <c r="G134" t="s">
        <v>453</v>
      </c>
      <c r="H134" t="s">
        <v>454</v>
      </c>
      <c r="I134" s="2">
        <v>37060</v>
      </c>
      <c r="J134" t="s">
        <v>455</v>
      </c>
      <c r="K134" s="3">
        <v>524.76</v>
      </c>
      <c r="L134" s="5" t="str">
        <f>VLOOKUP(F134,[1]Plazas!A:H,2,0)</f>
        <v>2099</v>
      </c>
      <c r="M134" s="3">
        <v>7871.41</v>
      </c>
      <c r="N134" s="3">
        <v>0</v>
      </c>
      <c r="O134" s="3">
        <v>3000</v>
      </c>
      <c r="P134" s="3">
        <v>3673.32</v>
      </c>
      <c r="Q134" s="3">
        <v>1200</v>
      </c>
      <c r="R134" s="3">
        <f t="shared" si="7"/>
        <v>12744.73</v>
      </c>
      <c r="S134" s="3">
        <v>1790.52</v>
      </c>
      <c r="T134" s="3">
        <v>905.21</v>
      </c>
      <c r="U134" s="3">
        <f t="shared" si="8"/>
        <v>2695.73</v>
      </c>
      <c r="V134" s="3">
        <f t="shared" si="6"/>
        <v>10049</v>
      </c>
    </row>
    <row r="135" spans="1:22" x14ac:dyDescent="0.3">
      <c r="A135" t="s">
        <v>18</v>
      </c>
      <c r="B135" s="5" t="s">
        <v>19</v>
      </c>
      <c r="C135" s="5">
        <v>15</v>
      </c>
      <c r="D135" s="1" t="s">
        <v>314</v>
      </c>
      <c r="E135" s="7" t="s">
        <v>177</v>
      </c>
      <c r="F135" s="1" t="s">
        <v>456</v>
      </c>
      <c r="G135" t="s">
        <v>457</v>
      </c>
      <c r="H135" t="s">
        <v>318</v>
      </c>
      <c r="I135" s="2">
        <v>37067</v>
      </c>
      <c r="J135" t="s">
        <v>180</v>
      </c>
      <c r="K135" s="3">
        <v>531.91</v>
      </c>
      <c r="L135" s="5" t="str">
        <f>VLOOKUP(F135,[1]Plazas!A:H,2,0)</f>
        <v>2294</v>
      </c>
      <c r="M135" s="3">
        <v>7978.64</v>
      </c>
      <c r="N135" s="3">
        <v>0</v>
      </c>
      <c r="O135" s="3">
        <v>3000</v>
      </c>
      <c r="P135" s="3">
        <v>3723.37</v>
      </c>
      <c r="Q135" s="3">
        <v>1200</v>
      </c>
      <c r="R135" s="3">
        <f t="shared" si="7"/>
        <v>12902.01</v>
      </c>
      <c r="S135" s="3">
        <v>1824.12</v>
      </c>
      <c r="T135" s="3">
        <v>917.54</v>
      </c>
      <c r="U135" s="3">
        <f t="shared" si="8"/>
        <v>2741.66</v>
      </c>
      <c r="V135" s="3">
        <f t="shared" si="6"/>
        <v>10160.35</v>
      </c>
    </row>
    <row r="136" spans="1:22" x14ac:dyDescent="0.3">
      <c r="A136" t="s">
        <v>18</v>
      </c>
      <c r="B136" s="5" t="s">
        <v>19</v>
      </c>
      <c r="C136" s="5">
        <v>15</v>
      </c>
      <c r="D136" s="1" t="s">
        <v>133</v>
      </c>
      <c r="E136" s="7" t="s">
        <v>134</v>
      </c>
      <c r="F136" s="1" t="s">
        <v>458</v>
      </c>
      <c r="G136" t="s">
        <v>459</v>
      </c>
      <c r="H136" t="s">
        <v>137</v>
      </c>
      <c r="I136" s="2">
        <v>37628</v>
      </c>
      <c r="J136" t="s">
        <v>138</v>
      </c>
      <c r="K136" s="3">
        <v>610.42999999999995</v>
      </c>
      <c r="L136" s="5" t="str">
        <f>VLOOKUP(F136,[1]Plazas!A:H,2,0)</f>
        <v>2474</v>
      </c>
      <c r="M136" s="3">
        <v>9156.3799999999992</v>
      </c>
      <c r="N136" s="3">
        <v>0</v>
      </c>
      <c r="O136" s="3">
        <v>3000</v>
      </c>
      <c r="P136" s="3">
        <v>4273.01</v>
      </c>
      <c r="Q136" s="3">
        <v>1200</v>
      </c>
      <c r="R136" s="3">
        <f t="shared" si="7"/>
        <v>14629.39</v>
      </c>
      <c r="S136" s="3">
        <v>2193.08</v>
      </c>
      <c r="T136" s="3">
        <v>1052.98</v>
      </c>
      <c r="U136" s="3">
        <f t="shared" si="8"/>
        <v>3246.06</v>
      </c>
      <c r="V136" s="3">
        <f t="shared" si="6"/>
        <v>11383.33</v>
      </c>
    </row>
    <row r="137" spans="1:22" x14ac:dyDescent="0.3">
      <c r="A137" t="s">
        <v>18</v>
      </c>
      <c r="B137" s="5" t="s">
        <v>19</v>
      </c>
      <c r="C137" s="5">
        <v>15</v>
      </c>
      <c r="D137" s="1" t="s">
        <v>176</v>
      </c>
      <c r="E137" s="7" t="s">
        <v>27</v>
      </c>
      <c r="F137" s="1" t="s">
        <v>460</v>
      </c>
      <c r="G137" t="s">
        <v>461</v>
      </c>
      <c r="H137" t="s">
        <v>147</v>
      </c>
      <c r="I137" s="2">
        <v>37628</v>
      </c>
      <c r="J137" t="s">
        <v>31</v>
      </c>
      <c r="K137" s="3">
        <v>643.62</v>
      </c>
      <c r="L137" s="5" t="str">
        <f>VLOOKUP(F137,[1]Plazas!A:H,2,0)</f>
        <v>2085</v>
      </c>
      <c r="M137" s="3">
        <v>9654.31</v>
      </c>
      <c r="N137" s="3">
        <v>0</v>
      </c>
      <c r="O137" s="3">
        <v>3000</v>
      </c>
      <c r="P137" s="3">
        <v>4505.34</v>
      </c>
      <c r="Q137" s="3">
        <v>1200</v>
      </c>
      <c r="R137" s="3">
        <f t="shared" si="7"/>
        <v>15359.65</v>
      </c>
      <c r="S137" s="3">
        <v>2349.0700000000002</v>
      </c>
      <c r="T137" s="3">
        <v>1110.25</v>
      </c>
      <c r="U137" s="3">
        <f t="shared" si="8"/>
        <v>3459.32</v>
      </c>
      <c r="V137" s="3">
        <f t="shared" si="6"/>
        <v>11900.33</v>
      </c>
    </row>
    <row r="138" spans="1:22" x14ac:dyDescent="0.3">
      <c r="A138" t="s">
        <v>18</v>
      </c>
      <c r="B138" s="5" t="s">
        <v>19</v>
      </c>
      <c r="C138" s="5">
        <v>15</v>
      </c>
      <c r="D138" s="1" t="s">
        <v>56</v>
      </c>
      <c r="E138" s="7" t="s">
        <v>57</v>
      </c>
      <c r="F138" s="1" t="s">
        <v>462</v>
      </c>
      <c r="G138" t="s">
        <v>463</v>
      </c>
      <c r="H138" t="s">
        <v>60</v>
      </c>
      <c r="I138" s="2">
        <v>37739</v>
      </c>
      <c r="J138" t="s">
        <v>61</v>
      </c>
      <c r="K138" s="3">
        <v>611.70000000000005</v>
      </c>
      <c r="L138" s="5" t="str">
        <f>VLOOKUP(F138,[1]Plazas!A:H,2,0)</f>
        <v>2628</v>
      </c>
      <c r="M138" s="3">
        <v>9175.4699999999993</v>
      </c>
      <c r="N138" s="3">
        <v>0</v>
      </c>
      <c r="O138" s="3">
        <v>3000</v>
      </c>
      <c r="P138" s="3">
        <v>4281.8999999999996</v>
      </c>
      <c r="Q138" s="3">
        <v>1200</v>
      </c>
      <c r="R138" s="3">
        <f t="shared" si="7"/>
        <v>14657.369999999999</v>
      </c>
      <c r="S138" s="3">
        <v>2199.06</v>
      </c>
      <c r="T138" s="3">
        <v>1055.18</v>
      </c>
      <c r="U138" s="3">
        <f t="shared" si="8"/>
        <v>3254.24</v>
      </c>
      <c r="V138" s="3">
        <f t="shared" si="6"/>
        <v>11403.13</v>
      </c>
    </row>
    <row r="139" spans="1:22" x14ac:dyDescent="0.3">
      <c r="A139" t="s">
        <v>18</v>
      </c>
      <c r="B139" s="5" t="s">
        <v>19</v>
      </c>
      <c r="C139" s="5">
        <v>15</v>
      </c>
      <c r="D139" s="1" t="s">
        <v>464</v>
      </c>
      <c r="E139" s="7" t="s">
        <v>247</v>
      </c>
      <c r="F139" s="1" t="s">
        <v>465</v>
      </c>
      <c r="G139" t="s">
        <v>466</v>
      </c>
      <c r="H139" t="s">
        <v>467</v>
      </c>
      <c r="I139" s="2">
        <v>37158</v>
      </c>
      <c r="J139" t="s">
        <v>379</v>
      </c>
      <c r="K139" s="3">
        <v>578.08000000000004</v>
      </c>
      <c r="L139" s="5" t="str">
        <f>VLOOKUP(F139,[1]Plazas!A:H,2,0)</f>
        <v>2436</v>
      </c>
      <c r="M139" s="3">
        <v>8671.24</v>
      </c>
      <c r="N139" s="3">
        <v>0</v>
      </c>
      <c r="O139" s="3">
        <v>3000</v>
      </c>
      <c r="P139" s="3">
        <v>4046.56</v>
      </c>
      <c r="Q139" s="3">
        <v>1200</v>
      </c>
      <c r="R139" s="3">
        <f t="shared" si="7"/>
        <v>13917.8</v>
      </c>
      <c r="S139" s="3">
        <v>2041.09</v>
      </c>
      <c r="T139" s="3">
        <v>997.19</v>
      </c>
      <c r="U139" s="3">
        <f t="shared" si="8"/>
        <v>3038.2799999999997</v>
      </c>
      <c r="V139" s="3">
        <f t="shared" si="6"/>
        <v>10879.52</v>
      </c>
    </row>
    <row r="140" spans="1:22" x14ac:dyDescent="0.3">
      <c r="A140" t="s">
        <v>18</v>
      </c>
      <c r="B140" s="5" t="s">
        <v>19</v>
      </c>
      <c r="C140" s="5">
        <v>15</v>
      </c>
      <c r="D140" s="1" t="s">
        <v>88</v>
      </c>
      <c r="E140" s="7" t="s">
        <v>281</v>
      </c>
      <c r="F140" s="1" t="s">
        <v>468</v>
      </c>
      <c r="G140" t="s">
        <v>469</v>
      </c>
      <c r="H140" t="s">
        <v>91</v>
      </c>
      <c r="I140" s="2">
        <v>37834</v>
      </c>
      <c r="J140" t="s">
        <v>284</v>
      </c>
      <c r="K140" s="3">
        <v>453.82</v>
      </c>
      <c r="L140" s="5" t="str">
        <f>VLOOKUP(F140,[1]Plazas!A:H,2,0)</f>
        <v>2706</v>
      </c>
      <c r="M140" s="3">
        <v>6807.36</v>
      </c>
      <c r="N140" s="3">
        <v>0</v>
      </c>
      <c r="O140" s="3">
        <v>3000</v>
      </c>
      <c r="P140" s="3">
        <v>3176.74</v>
      </c>
      <c r="Q140" s="3">
        <v>1200</v>
      </c>
      <c r="R140" s="3">
        <f t="shared" si="7"/>
        <v>11184.099999999999</v>
      </c>
      <c r="S140" s="3">
        <v>1457.17</v>
      </c>
      <c r="T140" s="3">
        <v>782.85</v>
      </c>
      <c r="U140" s="3">
        <f t="shared" si="8"/>
        <v>2240.02</v>
      </c>
      <c r="V140" s="3">
        <f t="shared" si="6"/>
        <v>8944.0799999999981</v>
      </c>
    </row>
    <row r="141" spans="1:22" x14ac:dyDescent="0.3">
      <c r="A141" t="s">
        <v>18</v>
      </c>
      <c r="B141" s="5" t="s">
        <v>19</v>
      </c>
      <c r="C141" s="5">
        <v>15</v>
      </c>
      <c r="D141" s="1" t="s">
        <v>143</v>
      </c>
      <c r="E141" s="7" t="s">
        <v>264</v>
      </c>
      <c r="F141" s="1" t="s">
        <v>470</v>
      </c>
      <c r="G141" t="s">
        <v>471</v>
      </c>
      <c r="H141" t="s">
        <v>147</v>
      </c>
      <c r="I141" s="2">
        <v>37193</v>
      </c>
      <c r="J141" t="s">
        <v>267</v>
      </c>
      <c r="K141" s="3">
        <v>581.95000000000005</v>
      </c>
      <c r="L141" s="5" t="str">
        <f>VLOOKUP(F141,[1]Plazas!A:H,2,0)</f>
        <v>2305</v>
      </c>
      <c r="M141" s="3">
        <v>8729.19</v>
      </c>
      <c r="N141" s="3">
        <v>0</v>
      </c>
      <c r="O141" s="3">
        <v>3000</v>
      </c>
      <c r="P141" s="3">
        <v>4073.65</v>
      </c>
      <c r="Q141" s="3">
        <v>1200</v>
      </c>
      <c r="R141" s="3">
        <f t="shared" si="7"/>
        <v>14002.84</v>
      </c>
      <c r="S141" s="3">
        <v>2059.25</v>
      </c>
      <c r="T141" s="3">
        <v>1003.86</v>
      </c>
      <c r="U141" s="3">
        <f t="shared" si="8"/>
        <v>3063.11</v>
      </c>
      <c r="V141" s="3">
        <f t="shared" si="6"/>
        <v>10939.73</v>
      </c>
    </row>
    <row r="142" spans="1:22" x14ac:dyDescent="0.3">
      <c r="A142" t="s">
        <v>18</v>
      </c>
      <c r="B142" s="5" t="s">
        <v>19</v>
      </c>
      <c r="C142" s="5">
        <v>15</v>
      </c>
      <c r="D142" s="1" t="s">
        <v>239</v>
      </c>
      <c r="E142" s="7" t="s">
        <v>79</v>
      </c>
      <c r="F142" s="1" t="s">
        <v>472</v>
      </c>
      <c r="G142" t="s">
        <v>473</v>
      </c>
      <c r="H142" t="s">
        <v>142</v>
      </c>
      <c r="I142" s="2">
        <v>37257</v>
      </c>
      <c r="J142" t="s">
        <v>82</v>
      </c>
      <c r="K142" s="3">
        <v>515.21</v>
      </c>
      <c r="L142" s="5" t="str">
        <f>VLOOKUP(F142,[1]Plazas!A:H,2,0)</f>
        <v>2125</v>
      </c>
      <c r="M142" s="3">
        <v>7728.22</v>
      </c>
      <c r="N142" s="3">
        <v>0</v>
      </c>
      <c r="O142" s="3">
        <v>3000</v>
      </c>
      <c r="P142" s="3">
        <v>3606.47</v>
      </c>
      <c r="Q142" s="3">
        <v>1200</v>
      </c>
      <c r="R142" s="3">
        <f t="shared" si="7"/>
        <v>12534.69</v>
      </c>
      <c r="S142" s="3">
        <v>1745.66</v>
      </c>
      <c r="T142" s="3">
        <v>888.75</v>
      </c>
      <c r="U142" s="3">
        <f t="shared" si="8"/>
        <v>2634.41</v>
      </c>
      <c r="V142" s="3">
        <f t="shared" si="6"/>
        <v>9900.2800000000007</v>
      </c>
    </row>
    <row r="143" spans="1:22" x14ac:dyDescent="0.3">
      <c r="A143" t="s">
        <v>18</v>
      </c>
      <c r="B143" s="5" t="s">
        <v>19</v>
      </c>
      <c r="C143" s="5">
        <v>15</v>
      </c>
      <c r="D143" s="1" t="s">
        <v>474</v>
      </c>
      <c r="E143" s="7" t="s">
        <v>281</v>
      </c>
      <c r="F143" s="1" t="s">
        <v>475</v>
      </c>
      <c r="G143" t="s">
        <v>476</v>
      </c>
      <c r="H143" t="s">
        <v>477</v>
      </c>
      <c r="I143" s="2">
        <v>37834</v>
      </c>
      <c r="J143" t="s">
        <v>284</v>
      </c>
      <c r="K143" s="3">
        <v>471.44</v>
      </c>
      <c r="L143" s="5" t="str">
        <f>VLOOKUP(F143,[1]Plazas!A:H,2,0)</f>
        <v>2709</v>
      </c>
      <c r="M143" s="3">
        <v>7071.58</v>
      </c>
      <c r="N143" s="3">
        <v>0</v>
      </c>
      <c r="O143" s="3">
        <v>3000</v>
      </c>
      <c r="P143" s="3">
        <v>3300.08</v>
      </c>
      <c r="Q143" s="3">
        <v>1200</v>
      </c>
      <c r="R143" s="3">
        <f t="shared" si="7"/>
        <v>11571.66</v>
      </c>
      <c r="S143" s="3">
        <v>1539.95</v>
      </c>
      <c r="T143" s="3">
        <v>813.23</v>
      </c>
      <c r="U143" s="3">
        <f t="shared" si="8"/>
        <v>2353.1800000000003</v>
      </c>
      <c r="V143" s="3">
        <f t="shared" si="6"/>
        <v>9218.48</v>
      </c>
    </row>
    <row r="144" spans="1:22" x14ac:dyDescent="0.3">
      <c r="A144" t="s">
        <v>18</v>
      </c>
      <c r="B144" s="5" t="s">
        <v>19</v>
      </c>
      <c r="C144" s="5">
        <v>15</v>
      </c>
      <c r="D144" s="1" t="s">
        <v>478</v>
      </c>
      <c r="E144" s="7" t="s">
        <v>479</v>
      </c>
      <c r="F144" s="1" t="s">
        <v>480</v>
      </c>
      <c r="G144" t="s">
        <v>481</v>
      </c>
      <c r="H144" t="s">
        <v>467</v>
      </c>
      <c r="I144" s="2">
        <v>37354</v>
      </c>
      <c r="J144" t="s">
        <v>482</v>
      </c>
      <c r="K144" s="3">
        <v>677.8</v>
      </c>
      <c r="L144" s="5" t="str">
        <f>VLOOKUP(F144,[1]Plazas!A:H,2,0)</f>
        <v>2393</v>
      </c>
      <c r="M144" s="3">
        <v>10167.06</v>
      </c>
      <c r="N144" s="3">
        <v>0</v>
      </c>
      <c r="O144" s="3">
        <v>3000</v>
      </c>
      <c r="P144" s="3">
        <v>4744.6000000000004</v>
      </c>
      <c r="Q144" s="3">
        <v>1200</v>
      </c>
      <c r="R144" s="3">
        <f t="shared" si="7"/>
        <v>16111.66</v>
      </c>
      <c r="S144" s="3">
        <v>2509.6999999999998</v>
      </c>
      <c r="T144" s="3">
        <v>1169.21</v>
      </c>
      <c r="U144" s="3">
        <f t="shared" si="8"/>
        <v>3678.91</v>
      </c>
      <c r="V144" s="3">
        <f t="shared" si="6"/>
        <v>12432.75</v>
      </c>
    </row>
    <row r="145" spans="1:22" x14ac:dyDescent="0.3">
      <c r="A145" t="s">
        <v>18</v>
      </c>
      <c r="B145" s="5" t="s">
        <v>19</v>
      </c>
      <c r="C145" s="5">
        <v>15</v>
      </c>
      <c r="D145" s="1" t="s">
        <v>478</v>
      </c>
      <c r="E145" s="7" t="s">
        <v>384</v>
      </c>
      <c r="F145" s="1" t="s">
        <v>483</v>
      </c>
      <c r="G145" t="s">
        <v>484</v>
      </c>
      <c r="H145" t="s">
        <v>467</v>
      </c>
      <c r="I145" s="2">
        <v>37363</v>
      </c>
      <c r="J145" t="s">
        <v>485</v>
      </c>
      <c r="K145" s="3">
        <v>677.8</v>
      </c>
      <c r="L145" s="5" t="str">
        <f>VLOOKUP(F145,[1]Plazas!A:H,2,0)</f>
        <v>2449</v>
      </c>
      <c r="M145" s="3">
        <v>10167.06</v>
      </c>
      <c r="N145" s="3">
        <v>0</v>
      </c>
      <c r="O145" s="3">
        <v>3000</v>
      </c>
      <c r="P145" s="3">
        <v>4744.6000000000004</v>
      </c>
      <c r="Q145" s="3">
        <v>1200</v>
      </c>
      <c r="R145" s="3">
        <f t="shared" si="7"/>
        <v>16111.66</v>
      </c>
      <c r="S145" s="3">
        <v>2509.6999999999998</v>
      </c>
      <c r="T145" s="3">
        <v>1169.21</v>
      </c>
      <c r="U145" s="3">
        <f t="shared" si="8"/>
        <v>3678.91</v>
      </c>
      <c r="V145" s="3">
        <f t="shared" si="6"/>
        <v>12432.75</v>
      </c>
    </row>
    <row r="146" spans="1:22" x14ac:dyDescent="0.3">
      <c r="A146" t="s">
        <v>18</v>
      </c>
      <c r="B146" s="5" t="s">
        <v>19</v>
      </c>
      <c r="C146" s="5">
        <v>15</v>
      </c>
      <c r="D146" s="1" t="s">
        <v>478</v>
      </c>
      <c r="E146" s="7" t="s">
        <v>33</v>
      </c>
      <c r="F146" s="1" t="s">
        <v>486</v>
      </c>
      <c r="G146" t="s">
        <v>487</v>
      </c>
      <c r="H146" t="s">
        <v>467</v>
      </c>
      <c r="I146" s="2">
        <v>37363</v>
      </c>
      <c r="J146" t="s">
        <v>37</v>
      </c>
      <c r="K146" s="3">
        <v>677.8</v>
      </c>
      <c r="L146" s="5" t="str">
        <f>VLOOKUP(F146,[1]Plazas!A:H,2,0)</f>
        <v>2397</v>
      </c>
      <c r="M146" s="3">
        <v>10167.06</v>
      </c>
      <c r="N146" s="3">
        <v>0</v>
      </c>
      <c r="O146" s="3">
        <v>3000</v>
      </c>
      <c r="P146" s="3">
        <v>4744.6000000000004</v>
      </c>
      <c r="Q146" s="3">
        <v>1200</v>
      </c>
      <c r="R146" s="3">
        <f t="shared" si="7"/>
        <v>16111.66</v>
      </c>
      <c r="S146" s="3">
        <v>2509.6999999999998</v>
      </c>
      <c r="T146" s="3">
        <v>1169.21</v>
      </c>
      <c r="U146" s="3">
        <f t="shared" si="8"/>
        <v>3678.91</v>
      </c>
      <c r="V146" s="3">
        <f t="shared" si="6"/>
        <v>12432.75</v>
      </c>
    </row>
    <row r="147" spans="1:22" x14ac:dyDescent="0.3">
      <c r="A147" t="s">
        <v>18</v>
      </c>
      <c r="B147" s="5" t="s">
        <v>19</v>
      </c>
      <c r="C147" s="5">
        <v>15</v>
      </c>
      <c r="D147" s="1" t="s">
        <v>143</v>
      </c>
      <c r="E147" s="7" t="s">
        <v>27</v>
      </c>
      <c r="F147" s="1" t="s">
        <v>488</v>
      </c>
      <c r="G147" t="s">
        <v>489</v>
      </c>
      <c r="H147" t="s">
        <v>147</v>
      </c>
      <c r="I147" s="2">
        <v>37742</v>
      </c>
      <c r="J147" t="s">
        <v>31</v>
      </c>
      <c r="K147" s="3">
        <v>581.95000000000005</v>
      </c>
      <c r="L147" s="5" t="str">
        <f>VLOOKUP(F147,[1]Plazas!A:H,2,0)</f>
        <v>2087</v>
      </c>
      <c r="M147" s="3">
        <v>8729.19</v>
      </c>
      <c r="N147" s="3">
        <v>0</v>
      </c>
      <c r="O147" s="3">
        <v>3000</v>
      </c>
      <c r="P147" s="3">
        <v>4073.65</v>
      </c>
      <c r="Q147" s="3">
        <v>1200</v>
      </c>
      <c r="R147" s="3">
        <f t="shared" si="7"/>
        <v>14002.84</v>
      </c>
      <c r="S147" s="3">
        <v>2059.25</v>
      </c>
      <c r="T147" s="3">
        <v>1003.86</v>
      </c>
      <c r="U147" s="3">
        <f t="shared" si="8"/>
        <v>3063.11</v>
      </c>
      <c r="V147" s="3">
        <f t="shared" si="6"/>
        <v>10939.73</v>
      </c>
    </row>
    <row r="148" spans="1:22" x14ac:dyDescent="0.3">
      <c r="A148" t="s">
        <v>18</v>
      </c>
      <c r="B148" s="5" t="s">
        <v>19</v>
      </c>
      <c r="C148" s="5">
        <v>15</v>
      </c>
      <c r="D148" s="1" t="s">
        <v>20</v>
      </c>
      <c r="E148" s="7" t="s">
        <v>310</v>
      </c>
      <c r="F148" s="1" t="s">
        <v>490</v>
      </c>
      <c r="G148" t="s">
        <v>491</v>
      </c>
      <c r="H148" t="s">
        <v>24</v>
      </c>
      <c r="I148" s="2">
        <v>37637</v>
      </c>
      <c r="J148" t="s">
        <v>313</v>
      </c>
      <c r="K148" s="3">
        <v>515.21</v>
      </c>
      <c r="L148" s="5" t="str">
        <f>VLOOKUP(F148,[1]Plazas!A:H,2,0)</f>
        <v>2040</v>
      </c>
      <c r="M148" s="3">
        <v>7728.22</v>
      </c>
      <c r="N148" s="3">
        <v>0</v>
      </c>
      <c r="O148" s="3">
        <v>3000</v>
      </c>
      <c r="P148" s="3">
        <v>3606.47</v>
      </c>
      <c r="Q148" s="3">
        <v>1200</v>
      </c>
      <c r="R148" s="3">
        <f t="shared" si="7"/>
        <v>12534.69</v>
      </c>
      <c r="S148" s="3">
        <v>1745.66</v>
      </c>
      <c r="T148" s="3">
        <v>888.75</v>
      </c>
      <c r="U148" s="3">
        <f t="shared" si="8"/>
        <v>2634.41</v>
      </c>
      <c r="V148" s="3">
        <f t="shared" si="6"/>
        <v>9900.2800000000007</v>
      </c>
    </row>
    <row r="149" spans="1:22" x14ac:dyDescent="0.3">
      <c r="A149" t="s">
        <v>18</v>
      </c>
      <c r="B149" s="5" t="s">
        <v>19</v>
      </c>
      <c r="C149" s="5">
        <v>15</v>
      </c>
      <c r="D149" s="1" t="s">
        <v>32</v>
      </c>
      <c r="E149" s="7" t="s">
        <v>247</v>
      </c>
      <c r="F149" s="1" t="s">
        <v>492</v>
      </c>
      <c r="G149" t="s">
        <v>493</v>
      </c>
      <c r="H149" t="s">
        <v>36</v>
      </c>
      <c r="I149" s="2">
        <v>37453</v>
      </c>
      <c r="J149" t="s">
        <v>379</v>
      </c>
      <c r="K149" s="3">
        <v>677.8</v>
      </c>
      <c r="L149" s="5" t="str">
        <f>VLOOKUP(F149,[1]Plazas!A:H,2,0)</f>
        <v>2347</v>
      </c>
      <c r="M149" s="3">
        <v>10167.06</v>
      </c>
      <c r="N149" s="3">
        <v>0</v>
      </c>
      <c r="O149" s="3">
        <v>3000</v>
      </c>
      <c r="P149" s="3">
        <v>4744.6000000000004</v>
      </c>
      <c r="Q149" s="3">
        <v>1200</v>
      </c>
      <c r="R149" s="3">
        <f t="shared" si="7"/>
        <v>16111.66</v>
      </c>
      <c r="S149" s="3">
        <v>2509.6999999999998</v>
      </c>
      <c r="T149" s="3">
        <v>1169.21</v>
      </c>
      <c r="U149" s="3">
        <f t="shared" si="8"/>
        <v>3678.91</v>
      </c>
      <c r="V149" s="3">
        <f t="shared" si="6"/>
        <v>12432.75</v>
      </c>
    </row>
    <row r="150" spans="1:22" x14ac:dyDescent="0.3">
      <c r="A150" t="s">
        <v>18</v>
      </c>
      <c r="B150" s="5" t="s">
        <v>19</v>
      </c>
      <c r="C150" s="5">
        <v>15</v>
      </c>
      <c r="D150" s="1" t="s">
        <v>478</v>
      </c>
      <c r="E150" s="7" t="s">
        <v>494</v>
      </c>
      <c r="F150" s="1" t="s">
        <v>495</v>
      </c>
      <c r="G150" t="s">
        <v>496</v>
      </c>
      <c r="H150" t="s">
        <v>467</v>
      </c>
      <c r="I150" s="2">
        <v>37453</v>
      </c>
      <c r="J150" t="s">
        <v>497</v>
      </c>
      <c r="K150" s="3">
        <v>677.8</v>
      </c>
      <c r="L150" s="5" t="str">
        <f>VLOOKUP(F150,[1]Plazas!A:H,2,0)</f>
        <v>2240</v>
      </c>
      <c r="M150" s="3">
        <v>10167.06</v>
      </c>
      <c r="N150" s="3">
        <v>0</v>
      </c>
      <c r="O150" s="3">
        <v>3000</v>
      </c>
      <c r="P150" s="3">
        <v>4744.6000000000004</v>
      </c>
      <c r="Q150" s="3">
        <v>1200</v>
      </c>
      <c r="R150" s="3">
        <f t="shared" si="7"/>
        <v>16111.66</v>
      </c>
      <c r="S150" s="3">
        <v>2509.6999999999998</v>
      </c>
      <c r="T150" s="3">
        <v>1169.21</v>
      </c>
      <c r="U150" s="3">
        <f t="shared" si="8"/>
        <v>3678.91</v>
      </c>
      <c r="V150" s="3">
        <f t="shared" si="6"/>
        <v>12432.75</v>
      </c>
    </row>
    <row r="151" spans="1:22" x14ac:dyDescent="0.3">
      <c r="A151" t="s">
        <v>18</v>
      </c>
      <c r="B151" s="5" t="s">
        <v>19</v>
      </c>
      <c r="C151" s="5">
        <v>15</v>
      </c>
      <c r="D151" s="1" t="s">
        <v>464</v>
      </c>
      <c r="E151" s="7" t="s">
        <v>252</v>
      </c>
      <c r="F151" s="1" t="s">
        <v>498</v>
      </c>
      <c r="G151" t="s">
        <v>499</v>
      </c>
      <c r="H151" t="s">
        <v>467</v>
      </c>
      <c r="I151" s="2">
        <v>37637</v>
      </c>
      <c r="J151" t="s">
        <v>342</v>
      </c>
      <c r="K151" s="3">
        <v>578.08000000000004</v>
      </c>
      <c r="L151" s="5" t="str">
        <f>VLOOKUP(F151,[1]Plazas!A:H,2,0)</f>
        <v>2450</v>
      </c>
      <c r="M151" s="3">
        <v>8671.24</v>
      </c>
      <c r="N151" s="3">
        <v>0</v>
      </c>
      <c r="O151" s="3">
        <v>3000</v>
      </c>
      <c r="P151" s="3">
        <v>4046.56</v>
      </c>
      <c r="Q151" s="3">
        <v>1200</v>
      </c>
      <c r="R151" s="3">
        <f t="shared" si="7"/>
        <v>13917.8</v>
      </c>
      <c r="S151" s="3">
        <v>1917.61</v>
      </c>
      <c r="T151" s="3">
        <v>997.19</v>
      </c>
      <c r="U151" s="3">
        <f t="shared" si="8"/>
        <v>2914.8</v>
      </c>
      <c r="V151" s="3">
        <f t="shared" si="6"/>
        <v>11003</v>
      </c>
    </row>
    <row r="152" spans="1:22" x14ac:dyDescent="0.3">
      <c r="A152" t="s">
        <v>18</v>
      </c>
      <c r="B152" s="5" t="s">
        <v>19</v>
      </c>
      <c r="C152" s="5">
        <v>15</v>
      </c>
      <c r="D152" s="1" t="s">
        <v>56</v>
      </c>
      <c r="E152" s="7" t="s">
        <v>104</v>
      </c>
      <c r="F152" s="1" t="s">
        <v>500</v>
      </c>
      <c r="G152" t="s">
        <v>501</v>
      </c>
      <c r="H152" t="s">
        <v>60</v>
      </c>
      <c r="I152" s="2">
        <v>37928</v>
      </c>
      <c r="J152" t="s">
        <v>107</v>
      </c>
      <c r="K152" s="3">
        <v>611.70000000000005</v>
      </c>
      <c r="L152" s="5" t="str">
        <f>VLOOKUP(F152,[1]Plazas!A:H,2,0)</f>
        <v>2647</v>
      </c>
      <c r="M152" s="3">
        <v>9175.4699999999993</v>
      </c>
      <c r="N152" s="3">
        <v>0</v>
      </c>
      <c r="O152" s="3">
        <v>3000</v>
      </c>
      <c r="P152" s="3">
        <v>4281.8999999999996</v>
      </c>
      <c r="Q152" s="3">
        <v>1200</v>
      </c>
      <c r="R152" s="3">
        <f t="shared" si="7"/>
        <v>14657.369999999999</v>
      </c>
      <c r="S152" s="3">
        <v>2199.06</v>
      </c>
      <c r="T152" s="3">
        <v>1055.18</v>
      </c>
      <c r="U152" s="3">
        <f t="shared" si="8"/>
        <v>3254.24</v>
      </c>
      <c r="V152" s="3">
        <f t="shared" si="6"/>
        <v>11403.13</v>
      </c>
    </row>
    <row r="153" spans="1:22" x14ac:dyDescent="0.3">
      <c r="A153" t="s">
        <v>18</v>
      </c>
      <c r="B153" s="5" t="s">
        <v>19</v>
      </c>
      <c r="C153" s="5">
        <v>15</v>
      </c>
      <c r="D153" s="1" t="s">
        <v>246</v>
      </c>
      <c r="E153" s="7" t="s">
        <v>69</v>
      </c>
      <c r="F153" s="1" t="s">
        <v>502</v>
      </c>
      <c r="G153" t="s">
        <v>503</v>
      </c>
      <c r="H153" t="s">
        <v>250</v>
      </c>
      <c r="I153" s="2">
        <v>37773</v>
      </c>
      <c r="J153" t="s">
        <v>73</v>
      </c>
      <c r="K153" s="3">
        <v>540.15</v>
      </c>
      <c r="L153" s="5" t="str">
        <f>VLOOKUP(F153,[1]Plazas!A:H,2,0)</f>
        <v>2499</v>
      </c>
      <c r="M153" s="3">
        <v>8102.22</v>
      </c>
      <c r="N153" s="3">
        <v>0</v>
      </c>
      <c r="O153" s="3">
        <v>3000</v>
      </c>
      <c r="P153" s="3">
        <v>3781.05</v>
      </c>
      <c r="Q153" s="3">
        <v>1200</v>
      </c>
      <c r="R153" s="3">
        <f t="shared" si="7"/>
        <v>13083.27</v>
      </c>
      <c r="S153" s="3">
        <v>1862.83</v>
      </c>
      <c r="T153" s="3">
        <v>931.76</v>
      </c>
      <c r="U153" s="3">
        <f t="shared" si="8"/>
        <v>2794.59</v>
      </c>
      <c r="V153" s="3">
        <f t="shared" si="6"/>
        <v>10288.68</v>
      </c>
    </row>
    <row r="154" spans="1:22" x14ac:dyDescent="0.3">
      <c r="A154" t="s">
        <v>18</v>
      </c>
      <c r="B154" s="5" t="s">
        <v>19</v>
      </c>
      <c r="C154" s="5">
        <v>15</v>
      </c>
      <c r="D154" s="1" t="s">
        <v>94</v>
      </c>
      <c r="E154" s="7" t="s">
        <v>281</v>
      </c>
      <c r="F154" s="1" t="s">
        <v>504</v>
      </c>
      <c r="G154" t="s">
        <v>505</v>
      </c>
      <c r="H154" t="s">
        <v>98</v>
      </c>
      <c r="I154" s="2">
        <v>37834</v>
      </c>
      <c r="J154" t="s">
        <v>284</v>
      </c>
      <c r="K154" s="3">
        <v>611.70000000000005</v>
      </c>
      <c r="L154" s="5" t="str">
        <f>VLOOKUP(F154,[1]Plazas!A:H,2,0)</f>
        <v>2717</v>
      </c>
      <c r="M154" s="3">
        <v>9175.4699999999993</v>
      </c>
      <c r="N154" s="3">
        <v>0</v>
      </c>
      <c r="O154" s="3">
        <v>3000</v>
      </c>
      <c r="P154" s="3">
        <v>4281.8999999999996</v>
      </c>
      <c r="Q154" s="3">
        <v>1200</v>
      </c>
      <c r="R154" s="3">
        <f t="shared" si="7"/>
        <v>14657.369999999999</v>
      </c>
      <c r="S154" s="3">
        <v>2199.06</v>
      </c>
      <c r="T154" s="3">
        <v>1055.18</v>
      </c>
      <c r="U154" s="3">
        <f t="shared" si="8"/>
        <v>3254.24</v>
      </c>
      <c r="V154" s="3">
        <f t="shared" si="6"/>
        <v>11403.13</v>
      </c>
    </row>
    <row r="155" spans="1:22" x14ac:dyDescent="0.3">
      <c r="A155" t="s">
        <v>18</v>
      </c>
      <c r="B155" s="5" t="s">
        <v>19</v>
      </c>
      <c r="C155" s="5">
        <v>15</v>
      </c>
      <c r="D155" s="1" t="s">
        <v>62</v>
      </c>
      <c r="E155" s="7" t="s">
        <v>281</v>
      </c>
      <c r="F155" s="1" t="s">
        <v>506</v>
      </c>
      <c r="G155" t="s">
        <v>507</v>
      </c>
      <c r="H155" t="s">
        <v>66</v>
      </c>
      <c r="I155" s="2">
        <v>37834</v>
      </c>
      <c r="J155" t="s">
        <v>284</v>
      </c>
      <c r="K155" s="3">
        <v>611.70000000000005</v>
      </c>
      <c r="L155" s="5" t="str">
        <f>VLOOKUP(F155,[1]Plazas!A:H,2,0)</f>
        <v>2716</v>
      </c>
      <c r="M155" s="3">
        <v>9175.4699999999993</v>
      </c>
      <c r="N155" s="3">
        <v>0</v>
      </c>
      <c r="O155" s="3">
        <v>3000</v>
      </c>
      <c r="P155" s="3">
        <v>4281.8999999999996</v>
      </c>
      <c r="Q155" s="3">
        <v>1200</v>
      </c>
      <c r="R155" s="3">
        <f t="shared" si="7"/>
        <v>14657.369999999999</v>
      </c>
      <c r="S155" s="3">
        <v>2199.06</v>
      </c>
      <c r="T155" s="3">
        <v>1055.18</v>
      </c>
      <c r="U155" s="3">
        <f t="shared" si="8"/>
        <v>3254.24</v>
      </c>
      <c r="V155" s="3">
        <f t="shared" si="6"/>
        <v>11403.13</v>
      </c>
    </row>
    <row r="156" spans="1:22" x14ac:dyDescent="0.3">
      <c r="A156" t="s">
        <v>18</v>
      </c>
      <c r="B156" s="5" t="s">
        <v>19</v>
      </c>
      <c r="C156" s="5">
        <v>15</v>
      </c>
      <c r="D156" s="1" t="s">
        <v>56</v>
      </c>
      <c r="E156" s="7" t="s">
        <v>104</v>
      </c>
      <c r="F156" s="1" t="s">
        <v>508</v>
      </c>
      <c r="G156" t="s">
        <v>509</v>
      </c>
      <c r="H156" t="s">
        <v>60</v>
      </c>
      <c r="I156" s="2">
        <v>37834</v>
      </c>
      <c r="J156" t="s">
        <v>107</v>
      </c>
      <c r="K156" s="3">
        <v>611.70000000000005</v>
      </c>
      <c r="L156" s="5" t="str">
        <f>VLOOKUP(F156,[1]Plazas!A:H,2,0)</f>
        <v>2558</v>
      </c>
      <c r="M156" s="3">
        <v>9175.4699999999993</v>
      </c>
      <c r="N156" s="3">
        <v>0</v>
      </c>
      <c r="O156" s="3">
        <v>3000</v>
      </c>
      <c r="P156" s="3">
        <v>4281.8999999999996</v>
      </c>
      <c r="Q156" s="3">
        <v>1200</v>
      </c>
      <c r="R156" s="3">
        <f t="shared" si="7"/>
        <v>14657.369999999999</v>
      </c>
      <c r="S156" s="3">
        <v>2199.06</v>
      </c>
      <c r="T156" s="3">
        <v>1055.18</v>
      </c>
      <c r="U156" s="3">
        <f t="shared" si="8"/>
        <v>3254.24</v>
      </c>
      <c r="V156" s="3">
        <f t="shared" si="6"/>
        <v>11403.13</v>
      </c>
    </row>
    <row r="157" spans="1:22" x14ac:dyDescent="0.3">
      <c r="A157" t="s">
        <v>18</v>
      </c>
      <c r="B157" s="5" t="s">
        <v>19</v>
      </c>
      <c r="C157" s="5">
        <v>15</v>
      </c>
      <c r="D157" s="1" t="s">
        <v>510</v>
      </c>
      <c r="E157" s="7" t="s">
        <v>134</v>
      </c>
      <c r="F157" s="1" t="s">
        <v>511</v>
      </c>
      <c r="G157" t="s">
        <v>512</v>
      </c>
      <c r="H157" t="s">
        <v>513</v>
      </c>
      <c r="I157" s="2">
        <v>37865</v>
      </c>
      <c r="J157" t="s">
        <v>138</v>
      </c>
      <c r="K157" s="3">
        <v>471.44</v>
      </c>
      <c r="L157" s="5" t="str">
        <f>VLOOKUP(F157,[1]Plazas!A:H,2,0)</f>
        <v>2308</v>
      </c>
      <c r="M157" s="3">
        <v>7071.58</v>
      </c>
      <c r="N157" s="3">
        <v>0</v>
      </c>
      <c r="O157" s="3">
        <v>3000</v>
      </c>
      <c r="P157" s="3">
        <v>3300.08</v>
      </c>
      <c r="Q157" s="3">
        <v>1200</v>
      </c>
      <c r="R157" s="3">
        <f t="shared" si="7"/>
        <v>11571.66</v>
      </c>
      <c r="S157" s="3">
        <v>1539.95</v>
      </c>
      <c r="T157" s="3">
        <v>813.23</v>
      </c>
      <c r="U157" s="3">
        <f t="shared" si="8"/>
        <v>2353.1800000000003</v>
      </c>
      <c r="V157" s="3">
        <f t="shared" si="6"/>
        <v>9218.48</v>
      </c>
    </row>
    <row r="158" spans="1:22" x14ac:dyDescent="0.3">
      <c r="A158" t="s">
        <v>18</v>
      </c>
      <c r="B158" s="5" t="s">
        <v>19</v>
      </c>
      <c r="C158" s="5">
        <v>15</v>
      </c>
      <c r="D158" s="1" t="s">
        <v>246</v>
      </c>
      <c r="E158" s="7" t="s">
        <v>69</v>
      </c>
      <c r="F158" s="1" t="s">
        <v>514</v>
      </c>
      <c r="G158" t="s">
        <v>515</v>
      </c>
      <c r="H158" t="s">
        <v>250</v>
      </c>
      <c r="I158" s="2">
        <v>37926</v>
      </c>
      <c r="J158" t="s">
        <v>73</v>
      </c>
      <c r="K158" s="3">
        <v>540.15</v>
      </c>
      <c r="L158" s="5" t="str">
        <f>VLOOKUP(F158,[1]Plazas!A:H,2,0)</f>
        <v>2500</v>
      </c>
      <c r="M158" s="3">
        <v>8102.22</v>
      </c>
      <c r="N158" s="3">
        <v>0</v>
      </c>
      <c r="O158" s="3">
        <v>3000</v>
      </c>
      <c r="P158" s="3">
        <v>3781.05</v>
      </c>
      <c r="Q158" s="3">
        <v>1200</v>
      </c>
      <c r="R158" s="3">
        <f t="shared" si="7"/>
        <v>13083.27</v>
      </c>
      <c r="S158" s="3">
        <v>1862.83</v>
      </c>
      <c r="T158" s="3">
        <v>931.76</v>
      </c>
      <c r="U158" s="3">
        <f t="shared" si="8"/>
        <v>2794.59</v>
      </c>
      <c r="V158" s="3">
        <f t="shared" si="6"/>
        <v>10288.68</v>
      </c>
    </row>
    <row r="159" spans="1:22" x14ac:dyDescent="0.3">
      <c r="A159" t="s">
        <v>18</v>
      </c>
      <c r="B159" s="5" t="s">
        <v>19</v>
      </c>
      <c r="C159" s="5">
        <v>15</v>
      </c>
      <c r="D159" s="1" t="s">
        <v>139</v>
      </c>
      <c r="E159" s="7" t="s">
        <v>516</v>
      </c>
      <c r="F159" s="1" t="s">
        <v>517</v>
      </c>
      <c r="G159" t="s">
        <v>518</v>
      </c>
      <c r="H159" t="s">
        <v>142</v>
      </c>
      <c r="I159" s="2">
        <v>37865</v>
      </c>
      <c r="J159" t="s">
        <v>519</v>
      </c>
      <c r="K159" s="3">
        <v>571.35</v>
      </c>
      <c r="L159" s="5" t="str">
        <f>VLOOKUP(F159,[1]Plazas!A:H,2,0)</f>
        <v>2127</v>
      </c>
      <c r="M159" s="3">
        <v>8570.31</v>
      </c>
      <c r="N159" s="3">
        <v>0</v>
      </c>
      <c r="O159" s="3">
        <v>3000</v>
      </c>
      <c r="P159" s="3">
        <v>3999.45</v>
      </c>
      <c r="Q159" s="3">
        <v>1200</v>
      </c>
      <c r="R159" s="3">
        <f t="shared" si="7"/>
        <v>13769.759999999998</v>
      </c>
      <c r="S159" s="3">
        <v>2009.47</v>
      </c>
      <c r="T159" s="3">
        <v>985.59</v>
      </c>
      <c r="U159" s="3">
        <f t="shared" si="8"/>
        <v>2995.06</v>
      </c>
      <c r="V159" s="3">
        <f t="shared" si="6"/>
        <v>10774.699999999999</v>
      </c>
    </row>
    <row r="160" spans="1:22" x14ac:dyDescent="0.3">
      <c r="A160" t="s">
        <v>18</v>
      </c>
      <c r="B160" s="5" t="s">
        <v>19</v>
      </c>
      <c r="C160" s="5">
        <v>15</v>
      </c>
      <c r="D160" s="1" t="s">
        <v>143</v>
      </c>
      <c r="E160" s="7" t="s">
        <v>39</v>
      </c>
      <c r="F160" s="1" t="s">
        <v>520</v>
      </c>
      <c r="G160" t="s">
        <v>521</v>
      </c>
      <c r="H160" t="s">
        <v>147</v>
      </c>
      <c r="I160" s="2">
        <v>37910</v>
      </c>
      <c r="J160" t="s">
        <v>43</v>
      </c>
      <c r="K160" s="3">
        <v>581.95000000000005</v>
      </c>
      <c r="L160" s="5" t="str">
        <f>VLOOKUP(F160,[1]Plazas!A:H,2,0)</f>
        <v>2105</v>
      </c>
      <c r="M160" s="3">
        <v>8729.19</v>
      </c>
      <c r="N160" s="3">
        <v>581.95000000000005</v>
      </c>
      <c r="O160" s="3">
        <v>3000</v>
      </c>
      <c r="P160" s="3">
        <v>4073.65</v>
      </c>
      <c r="Q160" s="3">
        <v>1200</v>
      </c>
      <c r="R160" s="3">
        <f t="shared" si="7"/>
        <v>14584.79</v>
      </c>
      <c r="S160" s="3">
        <v>2183.56</v>
      </c>
      <c r="T160" s="3">
        <v>1003.86</v>
      </c>
      <c r="U160" s="3">
        <f t="shared" si="8"/>
        <v>3187.42</v>
      </c>
      <c r="V160" s="3">
        <f t="shared" si="6"/>
        <v>11397.37</v>
      </c>
    </row>
    <row r="161" spans="1:22" x14ac:dyDescent="0.3">
      <c r="A161" t="s">
        <v>18</v>
      </c>
      <c r="B161" s="5" t="s">
        <v>19</v>
      </c>
      <c r="C161" s="5">
        <v>15</v>
      </c>
      <c r="D161" s="1" t="s">
        <v>26</v>
      </c>
      <c r="E161" s="7" t="s">
        <v>359</v>
      </c>
      <c r="F161" s="1" t="s">
        <v>522</v>
      </c>
      <c r="G161" t="s">
        <v>523</v>
      </c>
      <c r="H161" t="s">
        <v>30</v>
      </c>
      <c r="I161" s="2">
        <v>38018</v>
      </c>
      <c r="J161" t="s">
        <v>362</v>
      </c>
      <c r="K161" s="3">
        <v>611.70000000000005</v>
      </c>
      <c r="L161" s="5" t="str">
        <f>VLOOKUP(F161,[1]Plazas!A:H,2,0)</f>
        <v>2790</v>
      </c>
      <c r="M161" s="3">
        <v>9175.4699999999993</v>
      </c>
      <c r="N161" s="3">
        <v>0</v>
      </c>
      <c r="O161" s="3">
        <v>3000</v>
      </c>
      <c r="P161" s="3">
        <v>4281.8999999999996</v>
      </c>
      <c r="Q161" s="3">
        <v>1200</v>
      </c>
      <c r="R161" s="3">
        <f t="shared" si="7"/>
        <v>14657.369999999999</v>
      </c>
      <c r="S161" s="3">
        <v>2199.06</v>
      </c>
      <c r="T161" s="3">
        <v>1055.18</v>
      </c>
      <c r="U161" s="3">
        <f t="shared" si="8"/>
        <v>3254.24</v>
      </c>
      <c r="V161" s="3">
        <f t="shared" si="6"/>
        <v>11403.13</v>
      </c>
    </row>
    <row r="162" spans="1:22" x14ac:dyDescent="0.3">
      <c r="A162" t="s">
        <v>18</v>
      </c>
      <c r="B162" s="5" t="s">
        <v>19</v>
      </c>
      <c r="C162" s="5">
        <v>15</v>
      </c>
      <c r="D162" s="1" t="s">
        <v>176</v>
      </c>
      <c r="E162" s="7" t="s">
        <v>524</v>
      </c>
      <c r="F162" s="1" t="s">
        <v>525</v>
      </c>
      <c r="G162" t="s">
        <v>526</v>
      </c>
      <c r="H162" t="s">
        <v>147</v>
      </c>
      <c r="I162" s="2">
        <v>37926</v>
      </c>
      <c r="J162" t="s">
        <v>527</v>
      </c>
      <c r="K162" s="3">
        <v>643.62</v>
      </c>
      <c r="L162" s="5" t="str">
        <f>VLOOKUP(F162,[1]Plazas!A:H,2,0)</f>
        <v>2170</v>
      </c>
      <c r="M162" s="3">
        <v>9654.31</v>
      </c>
      <c r="N162" s="3">
        <v>0</v>
      </c>
      <c r="O162" s="3">
        <v>3000</v>
      </c>
      <c r="P162" s="3">
        <v>4505.34</v>
      </c>
      <c r="Q162" s="3">
        <v>1200</v>
      </c>
      <c r="R162" s="3">
        <f t="shared" si="7"/>
        <v>15359.65</v>
      </c>
      <c r="S162" s="3">
        <v>2349.0700000000002</v>
      </c>
      <c r="T162" s="3">
        <v>1110.25</v>
      </c>
      <c r="U162" s="3">
        <f t="shared" si="8"/>
        <v>3459.32</v>
      </c>
      <c r="V162" s="3">
        <f t="shared" si="6"/>
        <v>11900.33</v>
      </c>
    </row>
    <row r="163" spans="1:22" x14ac:dyDescent="0.3">
      <c r="A163" t="s">
        <v>18</v>
      </c>
      <c r="B163" s="5" t="s">
        <v>19</v>
      </c>
      <c r="C163" s="5">
        <v>15</v>
      </c>
      <c r="D163" s="1" t="s">
        <v>88</v>
      </c>
      <c r="E163" s="7" t="s">
        <v>95</v>
      </c>
      <c r="F163" s="1" t="s">
        <v>528</v>
      </c>
      <c r="G163" t="s">
        <v>529</v>
      </c>
      <c r="H163" t="s">
        <v>91</v>
      </c>
      <c r="I163" s="2">
        <v>37910</v>
      </c>
      <c r="J163" t="s">
        <v>99</v>
      </c>
      <c r="K163" s="3">
        <v>453.82</v>
      </c>
      <c r="L163" s="5" t="str">
        <f>VLOOKUP(F163,[1]Plazas!A:H,2,0)</f>
        <v>2592</v>
      </c>
      <c r="M163" s="3">
        <v>6807.36</v>
      </c>
      <c r="N163" s="3">
        <v>0</v>
      </c>
      <c r="O163" s="3">
        <v>3000</v>
      </c>
      <c r="P163" s="3">
        <v>3176.74</v>
      </c>
      <c r="Q163" s="3">
        <v>1200</v>
      </c>
      <c r="R163" s="3">
        <f t="shared" si="7"/>
        <v>11184.099999999999</v>
      </c>
      <c r="S163" s="3">
        <v>1360.23</v>
      </c>
      <c r="T163" s="3">
        <v>782.85</v>
      </c>
      <c r="U163" s="3">
        <f t="shared" si="8"/>
        <v>2143.08</v>
      </c>
      <c r="V163" s="3">
        <f t="shared" si="6"/>
        <v>9041.0199999999986</v>
      </c>
    </row>
    <row r="164" spans="1:22" x14ac:dyDescent="0.3">
      <c r="A164" t="s">
        <v>18</v>
      </c>
      <c r="B164" s="5" t="s">
        <v>19</v>
      </c>
      <c r="C164" s="5">
        <v>15</v>
      </c>
      <c r="D164" s="1" t="s">
        <v>83</v>
      </c>
      <c r="E164" s="7" t="s">
        <v>494</v>
      </c>
      <c r="F164" s="1" t="s">
        <v>530</v>
      </c>
      <c r="G164" t="s">
        <v>531</v>
      </c>
      <c r="H164" t="s">
        <v>36</v>
      </c>
      <c r="I164" s="2">
        <v>38008</v>
      </c>
      <c r="J164" t="s">
        <v>497</v>
      </c>
      <c r="K164" s="3">
        <v>611.70000000000005</v>
      </c>
      <c r="L164" s="5" t="str">
        <f>VLOOKUP(F164,[1]Plazas!A:H,2,0)</f>
        <v>2821</v>
      </c>
      <c r="M164" s="3">
        <v>9175.4699999999993</v>
      </c>
      <c r="N164" s="3">
        <v>0</v>
      </c>
      <c r="O164" s="3">
        <v>3000</v>
      </c>
      <c r="P164" s="3">
        <v>4281.8999999999996</v>
      </c>
      <c r="Q164" s="3">
        <v>1200</v>
      </c>
      <c r="R164" s="3">
        <f t="shared" si="7"/>
        <v>14657.369999999999</v>
      </c>
      <c r="S164" s="3">
        <v>2199.06</v>
      </c>
      <c r="T164" s="3">
        <v>1055.18</v>
      </c>
      <c r="U164" s="3">
        <f t="shared" si="8"/>
        <v>3254.24</v>
      </c>
      <c r="V164" s="3">
        <f t="shared" si="6"/>
        <v>11403.13</v>
      </c>
    </row>
    <row r="165" spans="1:22" x14ac:dyDescent="0.3">
      <c r="A165" t="s">
        <v>18</v>
      </c>
      <c r="B165" s="5" t="s">
        <v>19</v>
      </c>
      <c r="C165" s="5">
        <v>15</v>
      </c>
      <c r="D165" s="1" t="s">
        <v>143</v>
      </c>
      <c r="E165" s="7" t="s">
        <v>69</v>
      </c>
      <c r="F165" s="1" t="s">
        <v>532</v>
      </c>
      <c r="G165" t="s">
        <v>533</v>
      </c>
      <c r="H165" t="s">
        <v>147</v>
      </c>
      <c r="I165" s="2">
        <v>38023</v>
      </c>
      <c r="J165" t="s">
        <v>73</v>
      </c>
      <c r="K165" s="3">
        <v>581.95000000000005</v>
      </c>
      <c r="L165" s="5" t="str">
        <f>VLOOKUP(F165,[1]Plazas!A:H,2,0)</f>
        <v>2496</v>
      </c>
      <c r="M165" s="3">
        <v>8729.19</v>
      </c>
      <c r="N165" s="3">
        <v>0</v>
      </c>
      <c r="O165" s="3">
        <v>3000</v>
      </c>
      <c r="P165" s="3">
        <v>4073.65</v>
      </c>
      <c r="Q165" s="3">
        <v>1200</v>
      </c>
      <c r="R165" s="3">
        <f t="shared" si="7"/>
        <v>14002.84</v>
      </c>
      <c r="S165" s="3">
        <v>2059.25</v>
      </c>
      <c r="T165" s="3">
        <v>1003.86</v>
      </c>
      <c r="U165" s="3">
        <f t="shared" si="8"/>
        <v>3063.11</v>
      </c>
      <c r="V165" s="3">
        <f t="shared" si="6"/>
        <v>10939.73</v>
      </c>
    </row>
    <row r="166" spans="1:22" x14ac:dyDescent="0.3">
      <c r="A166" t="s">
        <v>18</v>
      </c>
      <c r="B166" s="5" t="s">
        <v>19</v>
      </c>
      <c r="C166" s="5">
        <v>15</v>
      </c>
      <c r="D166" s="1" t="s">
        <v>510</v>
      </c>
      <c r="E166" s="7" t="s">
        <v>69</v>
      </c>
      <c r="F166" s="1" t="s">
        <v>534</v>
      </c>
      <c r="G166" t="s">
        <v>535</v>
      </c>
      <c r="H166" t="s">
        <v>513</v>
      </c>
      <c r="I166" s="2">
        <v>38047</v>
      </c>
      <c r="J166" t="s">
        <v>73</v>
      </c>
      <c r="K166" s="3">
        <v>471.44</v>
      </c>
      <c r="L166" s="5" t="str">
        <f>VLOOKUP(F166,[1]Plazas!A:H,2,0)</f>
        <v>2504</v>
      </c>
      <c r="M166" s="3">
        <v>7071.58</v>
      </c>
      <c r="N166" s="3">
        <v>0</v>
      </c>
      <c r="O166" s="3">
        <v>3000</v>
      </c>
      <c r="P166" s="3">
        <v>3300.08</v>
      </c>
      <c r="Q166" s="3">
        <v>1200</v>
      </c>
      <c r="R166" s="3">
        <f t="shared" si="7"/>
        <v>11571.66</v>
      </c>
      <c r="S166" s="3">
        <v>1539.95</v>
      </c>
      <c r="T166" s="3">
        <v>813.23</v>
      </c>
      <c r="U166" s="3">
        <f t="shared" si="8"/>
        <v>2353.1800000000003</v>
      </c>
      <c r="V166" s="3">
        <f t="shared" si="6"/>
        <v>9218.48</v>
      </c>
    </row>
    <row r="167" spans="1:22" x14ac:dyDescent="0.3">
      <c r="A167" t="s">
        <v>18</v>
      </c>
      <c r="B167" s="5" t="s">
        <v>19</v>
      </c>
      <c r="C167" s="5">
        <v>15</v>
      </c>
      <c r="D167" s="1" t="s">
        <v>83</v>
      </c>
      <c r="E167" s="7" t="s">
        <v>252</v>
      </c>
      <c r="F167" s="1" t="s">
        <v>536</v>
      </c>
      <c r="G167" t="s">
        <v>537</v>
      </c>
      <c r="H167" t="s">
        <v>36</v>
      </c>
      <c r="I167" s="2">
        <v>38096</v>
      </c>
      <c r="J167" t="s">
        <v>330</v>
      </c>
      <c r="K167" s="3">
        <v>611.70000000000005</v>
      </c>
      <c r="L167" s="5" t="str">
        <f>VLOOKUP(F167,[1]Plazas!A:H,2,0)</f>
        <v>2352</v>
      </c>
      <c r="M167" s="3">
        <v>9175.4699999999993</v>
      </c>
      <c r="N167" s="3">
        <v>0</v>
      </c>
      <c r="O167" s="3">
        <v>3000</v>
      </c>
      <c r="P167" s="3">
        <v>4281.8999999999996</v>
      </c>
      <c r="Q167" s="3">
        <v>1200</v>
      </c>
      <c r="R167" s="3">
        <f t="shared" si="7"/>
        <v>14657.369999999999</v>
      </c>
      <c r="S167" s="3">
        <v>2199.06</v>
      </c>
      <c r="T167" s="3">
        <v>1055.18</v>
      </c>
      <c r="U167" s="3">
        <f t="shared" si="8"/>
        <v>3254.24</v>
      </c>
      <c r="V167" s="3">
        <f t="shared" si="6"/>
        <v>11403.13</v>
      </c>
    </row>
    <row r="168" spans="1:22" x14ac:dyDescent="0.3">
      <c r="A168" t="s">
        <v>18</v>
      </c>
      <c r="B168" s="5" t="s">
        <v>19</v>
      </c>
      <c r="C168" s="5">
        <v>15</v>
      </c>
      <c r="D168" s="1" t="s">
        <v>94</v>
      </c>
      <c r="E168" s="7" t="s">
        <v>108</v>
      </c>
      <c r="F168" s="1" t="s">
        <v>538</v>
      </c>
      <c r="G168" t="s">
        <v>539</v>
      </c>
      <c r="H168" t="s">
        <v>98</v>
      </c>
      <c r="I168" s="2">
        <v>38096</v>
      </c>
      <c r="J168" t="s">
        <v>111</v>
      </c>
      <c r="K168" s="3">
        <v>611.70000000000005</v>
      </c>
      <c r="L168" s="5" t="str">
        <f>VLOOKUP(F168,[1]Plazas!A:H,2,0)</f>
        <v>2602</v>
      </c>
      <c r="M168" s="3">
        <v>9175.4699999999993</v>
      </c>
      <c r="N168" s="3">
        <v>0</v>
      </c>
      <c r="O168" s="3">
        <v>3000</v>
      </c>
      <c r="P168" s="3">
        <v>4281.8999999999996</v>
      </c>
      <c r="Q168" s="3">
        <v>1200</v>
      </c>
      <c r="R168" s="3">
        <f t="shared" si="7"/>
        <v>14657.369999999999</v>
      </c>
      <c r="S168" s="3">
        <v>2199.06</v>
      </c>
      <c r="T168" s="3">
        <v>1055.18</v>
      </c>
      <c r="U168" s="3">
        <f t="shared" si="8"/>
        <v>3254.24</v>
      </c>
      <c r="V168" s="3">
        <f t="shared" si="6"/>
        <v>11403.13</v>
      </c>
    </row>
    <row r="169" spans="1:22" x14ac:dyDescent="0.3">
      <c r="A169" t="s">
        <v>18</v>
      </c>
      <c r="B169" s="5" t="s">
        <v>19</v>
      </c>
      <c r="C169" s="5">
        <v>15</v>
      </c>
      <c r="D169" s="1" t="s">
        <v>83</v>
      </c>
      <c r="E169" s="7" t="s">
        <v>247</v>
      </c>
      <c r="F169" s="1" t="s">
        <v>540</v>
      </c>
      <c r="G169" t="s">
        <v>541</v>
      </c>
      <c r="H169" t="s">
        <v>36</v>
      </c>
      <c r="I169" s="2">
        <v>38096</v>
      </c>
      <c r="J169" t="s">
        <v>398</v>
      </c>
      <c r="K169" s="3">
        <v>611.70000000000005</v>
      </c>
      <c r="L169" s="5" t="str">
        <f>VLOOKUP(F169,[1]Plazas!A:H,2,0)</f>
        <v>2344</v>
      </c>
      <c r="M169" s="3">
        <v>9175.4699999999993</v>
      </c>
      <c r="N169" s="3">
        <v>0</v>
      </c>
      <c r="O169" s="3">
        <v>3000</v>
      </c>
      <c r="P169" s="3">
        <v>4281.8999999999996</v>
      </c>
      <c r="Q169" s="3">
        <v>1200</v>
      </c>
      <c r="R169" s="3">
        <f t="shared" si="7"/>
        <v>14657.369999999999</v>
      </c>
      <c r="S169" s="3">
        <v>1937.74</v>
      </c>
      <c r="T169" s="3">
        <v>1055.18</v>
      </c>
      <c r="U169" s="3">
        <f t="shared" si="8"/>
        <v>2992.92</v>
      </c>
      <c r="V169" s="3">
        <f t="shared" si="6"/>
        <v>11664.449999999999</v>
      </c>
    </row>
    <row r="170" spans="1:22" x14ac:dyDescent="0.3">
      <c r="A170" t="s">
        <v>18</v>
      </c>
      <c r="B170" s="5" t="s">
        <v>19</v>
      </c>
      <c r="C170" s="5">
        <v>15</v>
      </c>
      <c r="D170" s="1" t="s">
        <v>83</v>
      </c>
      <c r="E170" s="7" t="s">
        <v>542</v>
      </c>
      <c r="F170" s="1" t="s">
        <v>543</v>
      </c>
      <c r="G170" t="s">
        <v>544</v>
      </c>
      <c r="H170" t="s">
        <v>36</v>
      </c>
      <c r="I170" s="2">
        <v>38096</v>
      </c>
      <c r="J170" t="s">
        <v>545</v>
      </c>
      <c r="K170" s="3">
        <v>611.70000000000005</v>
      </c>
      <c r="L170" s="5" t="str">
        <f>VLOOKUP(F170,[1]Plazas!A:H,2,0)</f>
        <v>2371</v>
      </c>
      <c r="M170" s="3">
        <v>9175.4699999999993</v>
      </c>
      <c r="N170" s="3">
        <v>0</v>
      </c>
      <c r="O170" s="3">
        <v>3000</v>
      </c>
      <c r="P170" s="3">
        <v>4281.8999999999996</v>
      </c>
      <c r="Q170" s="3">
        <v>1200</v>
      </c>
      <c r="R170" s="3">
        <f t="shared" si="7"/>
        <v>14657.369999999999</v>
      </c>
      <c r="S170" s="3">
        <v>2199.06</v>
      </c>
      <c r="T170" s="3">
        <v>1055.18</v>
      </c>
      <c r="U170" s="3">
        <f t="shared" si="8"/>
        <v>3254.24</v>
      </c>
      <c r="V170" s="3">
        <f t="shared" si="6"/>
        <v>11403.13</v>
      </c>
    </row>
    <row r="171" spans="1:22" x14ac:dyDescent="0.3">
      <c r="A171" t="s">
        <v>18</v>
      </c>
      <c r="B171" s="5" t="s">
        <v>19</v>
      </c>
      <c r="C171" s="5">
        <v>15</v>
      </c>
      <c r="D171" s="1" t="s">
        <v>83</v>
      </c>
      <c r="E171" s="7" t="s">
        <v>252</v>
      </c>
      <c r="F171" s="1" t="s">
        <v>546</v>
      </c>
      <c r="G171" t="s">
        <v>547</v>
      </c>
      <c r="H171" t="s">
        <v>36</v>
      </c>
      <c r="I171" s="2">
        <v>38096</v>
      </c>
      <c r="J171" t="s">
        <v>342</v>
      </c>
      <c r="K171" s="3">
        <v>611.70000000000005</v>
      </c>
      <c r="L171" s="5" t="str">
        <f>VLOOKUP(F171,[1]Plazas!A:H,2,0)</f>
        <v>2354</v>
      </c>
      <c r="M171" s="3">
        <v>9175.4699999999993</v>
      </c>
      <c r="N171" s="3">
        <v>0</v>
      </c>
      <c r="O171" s="3">
        <v>3000</v>
      </c>
      <c r="P171" s="3">
        <v>4281.8999999999996</v>
      </c>
      <c r="Q171" s="3">
        <v>1200</v>
      </c>
      <c r="R171" s="3">
        <f t="shared" si="7"/>
        <v>14657.369999999999</v>
      </c>
      <c r="S171" s="3">
        <v>2199.06</v>
      </c>
      <c r="T171" s="3">
        <v>1055.18</v>
      </c>
      <c r="U171" s="3">
        <f t="shared" si="8"/>
        <v>3254.24</v>
      </c>
      <c r="V171" s="3">
        <f t="shared" si="6"/>
        <v>11403.13</v>
      </c>
    </row>
    <row r="172" spans="1:22" x14ac:dyDescent="0.3">
      <c r="A172" t="s">
        <v>18</v>
      </c>
      <c r="B172" s="5" t="s">
        <v>19</v>
      </c>
      <c r="C172" s="5">
        <v>15</v>
      </c>
      <c r="D172" s="1" t="s">
        <v>83</v>
      </c>
      <c r="E172" s="7" t="s">
        <v>21</v>
      </c>
      <c r="F172" s="1" t="s">
        <v>548</v>
      </c>
      <c r="G172" t="s">
        <v>549</v>
      </c>
      <c r="H172" t="s">
        <v>36</v>
      </c>
      <c r="I172" s="2">
        <v>38096</v>
      </c>
      <c r="J172" t="s">
        <v>25</v>
      </c>
      <c r="K172" s="3">
        <v>611.70000000000005</v>
      </c>
      <c r="L172" s="5" t="str">
        <f>VLOOKUP(F172,[1]Plazas!A:H,2,0)</f>
        <v>2201</v>
      </c>
      <c r="M172" s="3">
        <v>9175.4699999999993</v>
      </c>
      <c r="N172" s="3">
        <v>0</v>
      </c>
      <c r="O172" s="3">
        <v>3000</v>
      </c>
      <c r="P172" s="3">
        <v>4281.8999999999996</v>
      </c>
      <c r="Q172" s="3">
        <v>1200</v>
      </c>
      <c r="R172" s="3">
        <f t="shared" si="7"/>
        <v>14657.369999999999</v>
      </c>
      <c r="S172" s="3">
        <v>2199.06</v>
      </c>
      <c r="T172" s="3">
        <v>1055.18</v>
      </c>
      <c r="U172" s="3">
        <f t="shared" si="8"/>
        <v>3254.24</v>
      </c>
      <c r="V172" s="3">
        <f t="shared" si="6"/>
        <v>11403.13</v>
      </c>
    </row>
    <row r="173" spans="1:22" x14ac:dyDescent="0.3">
      <c r="A173" t="s">
        <v>18</v>
      </c>
      <c r="B173" s="5" t="s">
        <v>19</v>
      </c>
      <c r="C173" s="5">
        <v>15</v>
      </c>
      <c r="D173" s="1" t="s">
        <v>550</v>
      </c>
      <c r="E173" s="7" t="s">
        <v>551</v>
      </c>
      <c r="F173" s="1" t="s">
        <v>552</v>
      </c>
      <c r="G173" t="s">
        <v>553</v>
      </c>
      <c r="H173" t="s">
        <v>554</v>
      </c>
      <c r="I173" s="2">
        <v>38093</v>
      </c>
      <c r="J173" t="s">
        <v>555</v>
      </c>
      <c r="K173" s="3">
        <v>433.4</v>
      </c>
      <c r="L173" s="5" t="str">
        <f>VLOOKUP(F173,[1]Plazas!A:H,2,0)</f>
        <v>2310</v>
      </c>
      <c r="M173" s="3">
        <v>6501.04</v>
      </c>
      <c r="N173" s="3">
        <v>0</v>
      </c>
      <c r="O173" s="3">
        <v>3000</v>
      </c>
      <c r="P173" s="3">
        <v>3033.8</v>
      </c>
      <c r="Q173" s="3">
        <v>1200</v>
      </c>
      <c r="R173" s="3">
        <f t="shared" si="7"/>
        <v>10734.84</v>
      </c>
      <c r="S173" s="3">
        <v>1361.21</v>
      </c>
      <c r="T173" s="3">
        <v>747.62</v>
      </c>
      <c r="U173" s="3">
        <f t="shared" si="8"/>
        <v>2108.83</v>
      </c>
      <c r="V173" s="3">
        <f t="shared" si="6"/>
        <v>8626.01</v>
      </c>
    </row>
    <row r="174" spans="1:22" x14ac:dyDescent="0.3">
      <c r="A174" t="s">
        <v>18</v>
      </c>
      <c r="B174" s="5" t="s">
        <v>19</v>
      </c>
      <c r="C174" s="5">
        <v>15</v>
      </c>
      <c r="D174" s="1" t="s">
        <v>556</v>
      </c>
      <c r="E174" s="7" t="s">
        <v>39</v>
      </c>
      <c r="F174" s="1" t="s">
        <v>557</v>
      </c>
      <c r="G174" t="s">
        <v>558</v>
      </c>
      <c r="H174" t="s">
        <v>454</v>
      </c>
      <c r="I174" s="2">
        <v>38111</v>
      </c>
      <c r="J174" t="s">
        <v>43</v>
      </c>
      <c r="K174" s="3">
        <v>582.41999999999996</v>
      </c>
      <c r="L174" s="5" t="str">
        <f>VLOOKUP(F174,[1]Plazas!A:H,2,0)</f>
        <v>2034</v>
      </c>
      <c r="M174" s="3">
        <v>8736.35</v>
      </c>
      <c r="N174" s="3">
        <v>0</v>
      </c>
      <c r="O174" s="3">
        <v>3000</v>
      </c>
      <c r="P174" s="3">
        <v>4076.94</v>
      </c>
      <c r="Q174" s="3">
        <v>1200</v>
      </c>
      <c r="R174" s="3">
        <f t="shared" si="7"/>
        <v>14013.29</v>
      </c>
      <c r="S174" s="3">
        <v>2061.48</v>
      </c>
      <c r="T174" s="3">
        <v>1004.68</v>
      </c>
      <c r="U174" s="3">
        <f t="shared" si="8"/>
        <v>3066.16</v>
      </c>
      <c r="V174" s="3">
        <f t="shared" si="6"/>
        <v>10947.130000000001</v>
      </c>
    </row>
    <row r="175" spans="1:22" x14ac:dyDescent="0.3">
      <c r="A175" t="s">
        <v>18</v>
      </c>
      <c r="B175" s="5" t="s">
        <v>19</v>
      </c>
      <c r="C175" s="5">
        <v>15</v>
      </c>
      <c r="D175" s="1" t="s">
        <v>83</v>
      </c>
      <c r="E175" s="7" t="s">
        <v>217</v>
      </c>
      <c r="F175" s="1" t="s">
        <v>559</v>
      </c>
      <c r="G175" t="s">
        <v>560</v>
      </c>
      <c r="H175" t="s">
        <v>36</v>
      </c>
      <c r="I175" s="2">
        <v>38110</v>
      </c>
      <c r="J175" t="s">
        <v>220</v>
      </c>
      <c r="K175" s="3">
        <v>611.70000000000005</v>
      </c>
      <c r="L175" s="5" t="str">
        <f>VLOOKUP(F175,[1]Plazas!A:H,2,0)</f>
        <v>2837</v>
      </c>
      <c r="M175" s="3">
        <v>9175.4699999999993</v>
      </c>
      <c r="N175" s="3">
        <v>0</v>
      </c>
      <c r="O175" s="3">
        <v>3000</v>
      </c>
      <c r="P175" s="3">
        <v>4281.8999999999996</v>
      </c>
      <c r="Q175" s="3">
        <v>1200</v>
      </c>
      <c r="R175" s="3">
        <f t="shared" si="7"/>
        <v>14657.369999999999</v>
      </c>
      <c r="S175" s="3">
        <v>2199.06</v>
      </c>
      <c r="T175" s="3">
        <v>1055.18</v>
      </c>
      <c r="U175" s="3">
        <f t="shared" si="8"/>
        <v>3254.24</v>
      </c>
      <c r="V175" s="3">
        <f t="shared" si="6"/>
        <v>11403.13</v>
      </c>
    </row>
    <row r="176" spans="1:22" x14ac:dyDescent="0.3">
      <c r="A176" t="s">
        <v>18</v>
      </c>
      <c r="B176" s="5" t="s">
        <v>19</v>
      </c>
      <c r="C176" s="5">
        <v>15</v>
      </c>
      <c r="D176" s="1" t="s">
        <v>561</v>
      </c>
      <c r="E176" s="7" t="s">
        <v>134</v>
      </c>
      <c r="F176" s="1" t="s">
        <v>562</v>
      </c>
      <c r="G176" t="s">
        <v>563</v>
      </c>
      <c r="H176" t="s">
        <v>262</v>
      </c>
      <c r="I176" s="2">
        <v>38110</v>
      </c>
      <c r="J176" t="s">
        <v>138</v>
      </c>
      <c r="K176" s="3">
        <v>611.70000000000005</v>
      </c>
      <c r="L176" s="5" t="str">
        <f>VLOOKUP(F176,[1]Plazas!A:H,2,0)</f>
        <v>2470</v>
      </c>
      <c r="M176" s="3">
        <v>9175.4699999999993</v>
      </c>
      <c r="N176" s="3">
        <v>0</v>
      </c>
      <c r="O176" s="3">
        <v>3000</v>
      </c>
      <c r="P176" s="3">
        <v>4281.8999999999996</v>
      </c>
      <c r="Q176" s="3">
        <v>1200</v>
      </c>
      <c r="R176" s="3">
        <f t="shared" si="7"/>
        <v>14657.369999999999</v>
      </c>
      <c r="S176" s="3">
        <v>2199.06</v>
      </c>
      <c r="T176" s="3">
        <v>1055.18</v>
      </c>
      <c r="U176" s="3">
        <f t="shared" si="8"/>
        <v>3254.24</v>
      </c>
      <c r="V176" s="3">
        <f t="shared" si="6"/>
        <v>11403.13</v>
      </c>
    </row>
    <row r="177" spans="1:22" x14ac:dyDescent="0.3">
      <c r="A177" t="s">
        <v>18</v>
      </c>
      <c r="B177" s="5" t="s">
        <v>19</v>
      </c>
      <c r="C177" s="5">
        <v>15</v>
      </c>
      <c r="D177" s="1" t="s">
        <v>187</v>
      </c>
      <c r="E177" s="7" t="s">
        <v>57</v>
      </c>
      <c r="F177" s="1" t="s">
        <v>564</v>
      </c>
      <c r="G177" t="s">
        <v>565</v>
      </c>
      <c r="H177" t="s">
        <v>60</v>
      </c>
      <c r="I177" s="2">
        <v>38124</v>
      </c>
      <c r="J177" t="s">
        <v>61</v>
      </c>
      <c r="K177" s="3">
        <v>677.8</v>
      </c>
      <c r="L177" s="5" t="str">
        <f>VLOOKUP(F177,[1]Plazas!A:H,2,0)</f>
        <v>2607</v>
      </c>
      <c r="M177" s="3">
        <v>10167.06</v>
      </c>
      <c r="N177" s="3">
        <v>0</v>
      </c>
      <c r="O177" s="3">
        <v>3000</v>
      </c>
      <c r="P177" s="3">
        <v>4744.6000000000004</v>
      </c>
      <c r="Q177" s="3">
        <v>1200</v>
      </c>
      <c r="R177" s="3">
        <f t="shared" si="7"/>
        <v>16111.66</v>
      </c>
      <c r="S177" s="3">
        <v>2509.6999999999998</v>
      </c>
      <c r="T177" s="3">
        <v>1169.21</v>
      </c>
      <c r="U177" s="3">
        <f t="shared" si="8"/>
        <v>3678.91</v>
      </c>
      <c r="V177" s="3">
        <f t="shared" si="6"/>
        <v>12432.75</v>
      </c>
    </row>
    <row r="178" spans="1:22" x14ac:dyDescent="0.3">
      <c r="A178" t="s">
        <v>18</v>
      </c>
      <c r="B178" s="5" t="s">
        <v>19</v>
      </c>
      <c r="C178" s="5">
        <v>15</v>
      </c>
      <c r="D178" s="1" t="s">
        <v>149</v>
      </c>
      <c r="E178" s="7" t="s">
        <v>359</v>
      </c>
      <c r="F178" s="1" t="s">
        <v>566</v>
      </c>
      <c r="G178" t="s">
        <v>567</v>
      </c>
      <c r="H178" t="s">
        <v>153</v>
      </c>
      <c r="I178" s="2">
        <v>38124</v>
      </c>
      <c r="J178" t="s">
        <v>362</v>
      </c>
      <c r="K178" s="3">
        <v>465.78</v>
      </c>
      <c r="L178" s="5" t="str">
        <f>VLOOKUP(F178,[1]Plazas!A:H,2,0)</f>
        <v>2794</v>
      </c>
      <c r="M178" s="3">
        <v>6986.7</v>
      </c>
      <c r="N178" s="3">
        <v>0</v>
      </c>
      <c r="O178" s="3">
        <v>3000</v>
      </c>
      <c r="P178" s="3">
        <v>3260.46</v>
      </c>
      <c r="Q178" s="3">
        <v>1200</v>
      </c>
      <c r="R178" s="3">
        <f t="shared" si="7"/>
        <v>11447.16</v>
      </c>
      <c r="S178" s="3">
        <v>1513.36</v>
      </c>
      <c r="T178" s="3">
        <v>803.47</v>
      </c>
      <c r="U178" s="3">
        <f t="shared" si="8"/>
        <v>2316.83</v>
      </c>
      <c r="V178" s="3">
        <f t="shared" si="6"/>
        <v>9130.33</v>
      </c>
    </row>
    <row r="179" spans="1:22" x14ac:dyDescent="0.3">
      <c r="A179" t="s">
        <v>18</v>
      </c>
      <c r="B179" s="5" t="s">
        <v>19</v>
      </c>
      <c r="C179" s="5">
        <v>15</v>
      </c>
      <c r="D179" s="1" t="s">
        <v>568</v>
      </c>
      <c r="E179" s="7" t="s">
        <v>252</v>
      </c>
      <c r="F179" s="1" t="s">
        <v>569</v>
      </c>
      <c r="G179" t="s">
        <v>570</v>
      </c>
      <c r="H179" t="s">
        <v>571</v>
      </c>
      <c r="I179" s="2">
        <v>38124</v>
      </c>
      <c r="J179" t="s">
        <v>255</v>
      </c>
      <c r="K179" s="3">
        <v>611.70000000000005</v>
      </c>
      <c r="L179" s="5" t="str">
        <f>VLOOKUP(F179,[1]Plazas!A:H,2,0)</f>
        <v>2324</v>
      </c>
      <c r="M179" s="3">
        <v>9175.4699999999993</v>
      </c>
      <c r="N179" s="3">
        <v>0</v>
      </c>
      <c r="O179" s="3">
        <v>3000</v>
      </c>
      <c r="P179" s="3">
        <v>4281.8999999999996</v>
      </c>
      <c r="Q179" s="3">
        <v>1200</v>
      </c>
      <c r="R179" s="3">
        <f t="shared" si="7"/>
        <v>14657.369999999999</v>
      </c>
      <c r="S179" s="3">
        <v>2199.06</v>
      </c>
      <c r="T179" s="3">
        <v>1055.18</v>
      </c>
      <c r="U179" s="3">
        <f t="shared" si="8"/>
        <v>3254.24</v>
      </c>
      <c r="V179" s="3">
        <f t="shared" si="6"/>
        <v>11403.13</v>
      </c>
    </row>
    <row r="180" spans="1:22" x14ac:dyDescent="0.3">
      <c r="A180" t="s">
        <v>18</v>
      </c>
      <c r="B180" s="5" t="s">
        <v>19</v>
      </c>
      <c r="C180" s="5">
        <v>15</v>
      </c>
      <c r="D180" s="1" t="s">
        <v>277</v>
      </c>
      <c r="E180" s="7" t="s">
        <v>150</v>
      </c>
      <c r="F180" s="1" t="s">
        <v>572</v>
      </c>
      <c r="G180" t="s">
        <v>573</v>
      </c>
      <c r="H180" t="s">
        <v>280</v>
      </c>
      <c r="I180" s="2">
        <v>38132</v>
      </c>
      <c r="J180" t="s">
        <v>154</v>
      </c>
      <c r="K180" s="3">
        <v>433.4</v>
      </c>
      <c r="L180" s="5" t="str">
        <f>VLOOKUP(F180,[1]Plazas!A:H,2,0)</f>
        <v>2549</v>
      </c>
      <c r="M180" s="3">
        <v>6501.04</v>
      </c>
      <c r="N180" s="3">
        <v>0</v>
      </c>
      <c r="O180" s="3">
        <v>3000</v>
      </c>
      <c r="P180" s="3">
        <v>3033.8</v>
      </c>
      <c r="Q180" s="3">
        <v>1200</v>
      </c>
      <c r="R180" s="3">
        <f t="shared" si="7"/>
        <v>10734.84</v>
      </c>
      <c r="S180" s="3">
        <v>1361.21</v>
      </c>
      <c r="T180" s="3">
        <v>747.62</v>
      </c>
      <c r="U180" s="3">
        <f t="shared" si="8"/>
        <v>2108.83</v>
      </c>
      <c r="V180" s="3">
        <f t="shared" si="6"/>
        <v>8626.01</v>
      </c>
    </row>
    <row r="181" spans="1:22" x14ac:dyDescent="0.3">
      <c r="A181" t="s">
        <v>18</v>
      </c>
      <c r="B181" s="5" t="s">
        <v>19</v>
      </c>
      <c r="C181" s="5">
        <v>15</v>
      </c>
      <c r="D181" s="1" t="s">
        <v>78</v>
      </c>
      <c r="E181" s="7" t="s">
        <v>79</v>
      </c>
      <c r="F181" s="1" t="s">
        <v>574</v>
      </c>
      <c r="G181" t="s">
        <v>575</v>
      </c>
      <c r="H181" t="s">
        <v>42</v>
      </c>
      <c r="I181" s="2">
        <v>38154</v>
      </c>
      <c r="J181" t="s">
        <v>82</v>
      </c>
      <c r="K181" s="3">
        <v>460.21</v>
      </c>
      <c r="L181" s="5" t="str">
        <f>VLOOKUP(F181,[1]Plazas!A:H,2,0)</f>
        <v>2133</v>
      </c>
      <c r="M181" s="3">
        <v>6903.16</v>
      </c>
      <c r="N181" s="3">
        <v>0</v>
      </c>
      <c r="O181" s="3">
        <v>3000</v>
      </c>
      <c r="P181" s="3">
        <v>3221.47</v>
      </c>
      <c r="Q181" s="3">
        <v>1200</v>
      </c>
      <c r="R181" s="3">
        <f t="shared" si="7"/>
        <v>11324.63</v>
      </c>
      <c r="S181" s="3">
        <v>1487.19</v>
      </c>
      <c r="T181" s="3">
        <v>793.86</v>
      </c>
      <c r="U181" s="3">
        <f t="shared" si="8"/>
        <v>2281.0500000000002</v>
      </c>
      <c r="V181" s="3">
        <f t="shared" si="6"/>
        <v>9043.5799999999981</v>
      </c>
    </row>
    <row r="182" spans="1:22" x14ac:dyDescent="0.3">
      <c r="A182" t="s">
        <v>18</v>
      </c>
      <c r="B182" s="5" t="s">
        <v>19</v>
      </c>
      <c r="C182" s="5">
        <v>15</v>
      </c>
      <c r="D182" s="1" t="s">
        <v>576</v>
      </c>
      <c r="E182" s="7" t="s">
        <v>577</v>
      </c>
      <c r="F182" s="1" t="s">
        <v>578</v>
      </c>
      <c r="G182" t="s">
        <v>579</v>
      </c>
      <c r="H182" t="s">
        <v>580</v>
      </c>
      <c r="I182" s="2">
        <v>38155</v>
      </c>
      <c r="J182" t="s">
        <v>581</v>
      </c>
      <c r="K182" s="3">
        <v>677.8</v>
      </c>
      <c r="L182" s="5" t="str">
        <f>VLOOKUP(F182,[1]Plazas!A:H,2,0)</f>
        <v>2151</v>
      </c>
      <c r="M182" s="3">
        <v>10167.06</v>
      </c>
      <c r="N182" s="3">
        <v>0</v>
      </c>
      <c r="O182" s="3">
        <v>3000</v>
      </c>
      <c r="P182" s="3">
        <v>4744.6000000000004</v>
      </c>
      <c r="Q182" s="3">
        <v>1200</v>
      </c>
      <c r="R182" s="3">
        <f t="shared" si="7"/>
        <v>16111.66</v>
      </c>
      <c r="S182" s="3">
        <v>2509.6999999999998</v>
      </c>
      <c r="T182" s="3">
        <v>1169.21</v>
      </c>
      <c r="U182" s="3">
        <f t="shared" si="8"/>
        <v>3678.91</v>
      </c>
      <c r="V182" s="3">
        <f t="shared" si="6"/>
        <v>12432.75</v>
      </c>
    </row>
    <row r="183" spans="1:22" x14ac:dyDescent="0.3">
      <c r="A183" t="s">
        <v>18</v>
      </c>
      <c r="B183" s="5" t="s">
        <v>19</v>
      </c>
      <c r="C183" s="5">
        <v>15</v>
      </c>
      <c r="D183" s="1" t="s">
        <v>83</v>
      </c>
      <c r="E183" s="7" t="s">
        <v>74</v>
      </c>
      <c r="F183" s="1" t="s">
        <v>582</v>
      </c>
      <c r="G183" t="s">
        <v>583</v>
      </c>
      <c r="H183" t="s">
        <v>36</v>
      </c>
      <c r="I183" s="2">
        <v>38159</v>
      </c>
      <c r="J183" t="s">
        <v>77</v>
      </c>
      <c r="K183" s="3">
        <v>611.70000000000005</v>
      </c>
      <c r="L183" s="5" t="str">
        <f>VLOOKUP(F183,[1]Plazas!A:H,2,0)</f>
        <v>2055</v>
      </c>
      <c r="M183" s="3">
        <v>9175.4699999999993</v>
      </c>
      <c r="N183" s="3">
        <v>0</v>
      </c>
      <c r="O183" s="3">
        <v>3000</v>
      </c>
      <c r="P183" s="3">
        <v>4281.8999999999996</v>
      </c>
      <c r="Q183" s="3">
        <v>1200</v>
      </c>
      <c r="R183" s="3">
        <f t="shared" si="7"/>
        <v>14657.369999999999</v>
      </c>
      <c r="S183" s="3">
        <v>2199.06</v>
      </c>
      <c r="T183" s="3">
        <v>1055.18</v>
      </c>
      <c r="U183" s="3">
        <f t="shared" si="8"/>
        <v>3254.24</v>
      </c>
      <c r="V183" s="3">
        <f t="shared" si="6"/>
        <v>11403.13</v>
      </c>
    </row>
    <row r="184" spans="1:22" x14ac:dyDescent="0.3">
      <c r="A184" t="s">
        <v>18</v>
      </c>
      <c r="B184" s="5" t="s">
        <v>19</v>
      </c>
      <c r="C184" s="5">
        <v>15</v>
      </c>
      <c r="D184" s="1" t="s">
        <v>474</v>
      </c>
      <c r="E184" s="7" t="s">
        <v>95</v>
      </c>
      <c r="F184" s="1" t="s">
        <v>584</v>
      </c>
      <c r="G184" t="s">
        <v>585</v>
      </c>
      <c r="H184" t="s">
        <v>477</v>
      </c>
      <c r="I184" s="2">
        <v>38184</v>
      </c>
      <c r="J184" t="s">
        <v>99</v>
      </c>
      <c r="K184" s="3">
        <v>471.44</v>
      </c>
      <c r="L184" s="5" t="str">
        <f>VLOOKUP(F184,[1]Plazas!A:H,2,0)</f>
        <v>2668</v>
      </c>
      <c r="M184" s="3">
        <v>7071.58</v>
      </c>
      <c r="N184" s="3">
        <v>0</v>
      </c>
      <c r="O184" s="3">
        <v>3000</v>
      </c>
      <c r="P184" s="3">
        <v>3300.08</v>
      </c>
      <c r="Q184" s="3">
        <v>1200</v>
      </c>
      <c r="R184" s="3">
        <f t="shared" si="7"/>
        <v>11571.66</v>
      </c>
      <c r="S184" s="3">
        <v>1539.95</v>
      </c>
      <c r="T184" s="3">
        <v>813.23</v>
      </c>
      <c r="U184" s="3">
        <f t="shared" si="8"/>
        <v>2353.1800000000003</v>
      </c>
      <c r="V184" s="3">
        <f t="shared" si="6"/>
        <v>9218.48</v>
      </c>
    </row>
    <row r="185" spans="1:22" x14ac:dyDescent="0.3">
      <c r="A185" t="s">
        <v>18</v>
      </c>
      <c r="B185" s="5" t="s">
        <v>19</v>
      </c>
      <c r="C185" s="5">
        <v>15</v>
      </c>
      <c r="D185" s="1" t="s">
        <v>586</v>
      </c>
      <c r="E185" s="7" t="s">
        <v>587</v>
      </c>
      <c r="F185" s="1" t="s">
        <v>588</v>
      </c>
      <c r="G185" t="s">
        <v>589</v>
      </c>
      <c r="H185" t="s">
        <v>590</v>
      </c>
      <c r="I185" s="2">
        <v>38169</v>
      </c>
      <c r="J185" t="s">
        <v>591</v>
      </c>
      <c r="K185" s="3">
        <v>672.86</v>
      </c>
      <c r="L185" s="5" t="str">
        <f>VLOOKUP(F185,[1]Plazas!A:H,2,0)</f>
        <v>2175</v>
      </c>
      <c r="M185" s="3">
        <v>10092.91</v>
      </c>
      <c r="N185" s="3">
        <v>0</v>
      </c>
      <c r="O185" s="3">
        <v>3000</v>
      </c>
      <c r="P185" s="3">
        <v>4710.0200000000004</v>
      </c>
      <c r="Q185" s="3">
        <v>1200</v>
      </c>
      <c r="R185" s="3">
        <f t="shared" si="7"/>
        <v>16002.93</v>
      </c>
      <c r="S185" s="3">
        <v>2486.4699999999998</v>
      </c>
      <c r="T185" s="3">
        <v>1160.68</v>
      </c>
      <c r="U185" s="3">
        <f t="shared" si="8"/>
        <v>3647.1499999999996</v>
      </c>
      <c r="V185" s="3">
        <f t="shared" si="6"/>
        <v>12355.78</v>
      </c>
    </row>
    <row r="186" spans="1:22" x14ac:dyDescent="0.3">
      <c r="A186" t="s">
        <v>18</v>
      </c>
      <c r="B186" s="5" t="s">
        <v>19</v>
      </c>
      <c r="C186" s="5">
        <v>15</v>
      </c>
      <c r="D186" s="1" t="s">
        <v>568</v>
      </c>
      <c r="E186" s="7" t="s">
        <v>45</v>
      </c>
      <c r="F186" s="1" t="s">
        <v>592</v>
      </c>
      <c r="G186" t="s">
        <v>593</v>
      </c>
      <c r="H186" t="s">
        <v>571</v>
      </c>
      <c r="I186" s="2">
        <v>38201</v>
      </c>
      <c r="J186" t="s">
        <v>49</v>
      </c>
      <c r="K186" s="3">
        <v>611.70000000000005</v>
      </c>
      <c r="L186" s="5" t="str">
        <f>VLOOKUP(F186,[1]Plazas!A:H,2,0)</f>
        <v>2477</v>
      </c>
      <c r="M186" s="3">
        <v>9175.4699999999993</v>
      </c>
      <c r="N186" s="3">
        <v>0</v>
      </c>
      <c r="O186" s="3">
        <v>3000</v>
      </c>
      <c r="P186" s="3">
        <v>4281.8999999999996</v>
      </c>
      <c r="Q186" s="3">
        <v>1200</v>
      </c>
      <c r="R186" s="3">
        <f t="shared" si="7"/>
        <v>14657.369999999999</v>
      </c>
      <c r="S186" s="3">
        <v>2199.06</v>
      </c>
      <c r="T186" s="3">
        <v>1055.18</v>
      </c>
      <c r="U186" s="3">
        <f t="shared" si="8"/>
        <v>3254.24</v>
      </c>
      <c r="V186" s="3">
        <f t="shared" si="6"/>
        <v>11403.13</v>
      </c>
    </row>
    <row r="187" spans="1:22" x14ac:dyDescent="0.3">
      <c r="A187" t="s">
        <v>18</v>
      </c>
      <c r="B187" s="5" t="s">
        <v>19</v>
      </c>
      <c r="C187" s="5">
        <v>15</v>
      </c>
      <c r="D187" s="1" t="s">
        <v>594</v>
      </c>
      <c r="E187" s="7" t="s">
        <v>252</v>
      </c>
      <c r="F187" s="1" t="s">
        <v>595</v>
      </c>
      <c r="G187" t="s">
        <v>596</v>
      </c>
      <c r="H187" t="s">
        <v>597</v>
      </c>
      <c r="I187" s="2">
        <v>38201</v>
      </c>
      <c r="J187" t="s">
        <v>296</v>
      </c>
      <c r="K187" s="3">
        <v>507.35</v>
      </c>
      <c r="L187" s="5" t="str">
        <f>VLOOKUP(F187,[1]Plazas!A:H,2,0)</f>
        <v>2411</v>
      </c>
      <c r="M187" s="3">
        <v>7610.26</v>
      </c>
      <c r="N187" s="3">
        <v>0</v>
      </c>
      <c r="O187" s="3">
        <v>3000</v>
      </c>
      <c r="P187" s="3">
        <v>3551.45</v>
      </c>
      <c r="Q187" s="3">
        <v>1200</v>
      </c>
      <c r="R187" s="3">
        <f t="shared" si="7"/>
        <v>12361.71</v>
      </c>
      <c r="S187" s="3">
        <v>1708.71</v>
      </c>
      <c r="T187" s="3">
        <v>875.18</v>
      </c>
      <c r="U187" s="3">
        <f t="shared" si="8"/>
        <v>2583.89</v>
      </c>
      <c r="V187" s="3">
        <f t="shared" si="6"/>
        <v>9777.82</v>
      </c>
    </row>
    <row r="188" spans="1:22" x14ac:dyDescent="0.3">
      <c r="A188" t="s">
        <v>18</v>
      </c>
      <c r="B188" s="5" t="s">
        <v>19</v>
      </c>
      <c r="C188" s="5">
        <v>15</v>
      </c>
      <c r="D188" s="1" t="s">
        <v>94</v>
      </c>
      <c r="E188" s="7" t="s">
        <v>247</v>
      </c>
      <c r="F188" s="1" t="s">
        <v>598</v>
      </c>
      <c r="G188" t="s">
        <v>599</v>
      </c>
      <c r="H188" t="s">
        <v>98</v>
      </c>
      <c r="I188" s="2">
        <v>38231</v>
      </c>
      <c r="J188" t="s">
        <v>600</v>
      </c>
      <c r="K188" s="3">
        <v>611.70000000000005</v>
      </c>
      <c r="L188" s="5" t="str">
        <f>VLOOKUP(F188,[1]Plazas!A:H,2,0)</f>
        <v>2233</v>
      </c>
      <c r="M188" s="3">
        <v>9175.4699999999993</v>
      </c>
      <c r="N188" s="3">
        <v>0</v>
      </c>
      <c r="O188" s="3">
        <v>3000</v>
      </c>
      <c r="P188" s="3">
        <v>4281.8999999999996</v>
      </c>
      <c r="Q188" s="3">
        <v>1200</v>
      </c>
      <c r="R188" s="3">
        <f t="shared" si="7"/>
        <v>14657.369999999999</v>
      </c>
      <c r="S188" s="3">
        <v>2199.06</v>
      </c>
      <c r="T188" s="3">
        <v>1055.18</v>
      </c>
      <c r="U188" s="3">
        <f t="shared" si="8"/>
        <v>3254.24</v>
      </c>
      <c r="V188" s="3">
        <f t="shared" si="6"/>
        <v>11403.13</v>
      </c>
    </row>
    <row r="189" spans="1:22" x14ac:dyDescent="0.3">
      <c r="A189" t="s">
        <v>18</v>
      </c>
      <c r="B189" s="5" t="s">
        <v>19</v>
      </c>
      <c r="C189" s="5">
        <v>15</v>
      </c>
      <c r="D189" s="1" t="s">
        <v>601</v>
      </c>
      <c r="E189" s="7" t="s">
        <v>602</v>
      </c>
      <c r="F189" s="1" t="s">
        <v>603</v>
      </c>
      <c r="G189" t="s">
        <v>604</v>
      </c>
      <c r="H189" t="s">
        <v>605</v>
      </c>
      <c r="I189" s="2">
        <v>38246</v>
      </c>
      <c r="J189" t="s">
        <v>606</v>
      </c>
      <c r="K189" s="3">
        <v>655.89</v>
      </c>
      <c r="L189" s="5" t="str">
        <f>VLOOKUP(F189,[1]Plazas!A:H,2,0)</f>
        <v>2287</v>
      </c>
      <c r="M189" s="3">
        <v>9838.41</v>
      </c>
      <c r="N189" s="3">
        <v>0</v>
      </c>
      <c r="O189" s="3">
        <v>3000</v>
      </c>
      <c r="P189" s="3">
        <v>4591.2299999999996</v>
      </c>
      <c r="Q189" s="3">
        <v>1200</v>
      </c>
      <c r="R189" s="3">
        <f t="shared" si="7"/>
        <v>15629.64</v>
      </c>
      <c r="S189" s="3">
        <v>2406.7399999999998</v>
      </c>
      <c r="T189" s="3">
        <v>1131.42</v>
      </c>
      <c r="U189" s="3">
        <f t="shared" si="8"/>
        <v>3538.16</v>
      </c>
      <c r="V189" s="3">
        <f t="shared" si="6"/>
        <v>12091.48</v>
      </c>
    </row>
    <row r="190" spans="1:22" x14ac:dyDescent="0.3">
      <c r="A190" t="s">
        <v>18</v>
      </c>
      <c r="B190" s="5" t="s">
        <v>19</v>
      </c>
      <c r="C190" s="5">
        <v>15</v>
      </c>
      <c r="D190" s="1" t="s">
        <v>594</v>
      </c>
      <c r="E190" s="7" t="s">
        <v>384</v>
      </c>
      <c r="F190" s="1" t="s">
        <v>607</v>
      </c>
      <c r="G190" t="s">
        <v>608</v>
      </c>
      <c r="H190" t="s">
        <v>597</v>
      </c>
      <c r="I190" s="2">
        <v>38261</v>
      </c>
      <c r="J190" t="s">
        <v>485</v>
      </c>
      <c r="K190" s="3">
        <v>507.35</v>
      </c>
      <c r="L190" s="5" t="str">
        <f>VLOOKUP(F190,[1]Plazas!A:H,2,0)</f>
        <v>2453</v>
      </c>
      <c r="M190" s="3">
        <v>7610.26</v>
      </c>
      <c r="N190" s="3">
        <v>0</v>
      </c>
      <c r="O190" s="3">
        <v>3000</v>
      </c>
      <c r="P190" s="3">
        <v>3551.45</v>
      </c>
      <c r="Q190" s="3">
        <v>1200</v>
      </c>
      <c r="R190" s="3">
        <f t="shared" si="7"/>
        <v>12361.71</v>
      </c>
      <c r="S190" s="3">
        <v>1708.71</v>
      </c>
      <c r="T190" s="3">
        <v>875.18</v>
      </c>
      <c r="U190" s="3">
        <f t="shared" si="8"/>
        <v>2583.89</v>
      </c>
      <c r="V190" s="3">
        <f t="shared" si="6"/>
        <v>9777.82</v>
      </c>
    </row>
    <row r="191" spans="1:22" x14ac:dyDescent="0.3">
      <c r="A191" t="s">
        <v>18</v>
      </c>
      <c r="B191" s="5" t="s">
        <v>19</v>
      </c>
      <c r="C191" s="5">
        <v>15</v>
      </c>
      <c r="D191" s="1" t="s">
        <v>339</v>
      </c>
      <c r="E191" s="7" t="s">
        <v>252</v>
      </c>
      <c r="F191" s="1" t="s">
        <v>609</v>
      </c>
      <c r="G191" t="s">
        <v>610</v>
      </c>
      <c r="H191" t="s">
        <v>237</v>
      </c>
      <c r="I191" s="2">
        <v>38261</v>
      </c>
      <c r="J191" t="s">
        <v>330</v>
      </c>
      <c r="K191" s="3">
        <v>465.78</v>
      </c>
      <c r="L191" s="5" t="str">
        <f>VLOOKUP(F191,[1]Plazas!A:H,2,0)</f>
        <v>2413</v>
      </c>
      <c r="M191" s="3">
        <v>6986.7</v>
      </c>
      <c r="N191" s="3">
        <v>0</v>
      </c>
      <c r="O191" s="3">
        <v>3000</v>
      </c>
      <c r="P191" s="3">
        <v>3260.46</v>
      </c>
      <c r="Q191" s="3">
        <v>1200</v>
      </c>
      <c r="R191" s="3">
        <f t="shared" si="7"/>
        <v>11447.16</v>
      </c>
      <c r="S191" s="3">
        <v>1513.36</v>
      </c>
      <c r="T191" s="3">
        <v>803.47</v>
      </c>
      <c r="U191" s="3">
        <f t="shared" si="8"/>
        <v>2316.83</v>
      </c>
      <c r="V191" s="3">
        <f t="shared" si="6"/>
        <v>9130.33</v>
      </c>
    </row>
    <row r="192" spans="1:22" x14ac:dyDescent="0.3">
      <c r="A192" t="s">
        <v>18</v>
      </c>
      <c r="B192" s="5" t="s">
        <v>19</v>
      </c>
      <c r="C192" s="5">
        <v>15</v>
      </c>
      <c r="D192" s="1" t="s">
        <v>83</v>
      </c>
      <c r="E192" s="7" t="s">
        <v>252</v>
      </c>
      <c r="F192" s="1" t="s">
        <v>611</v>
      </c>
      <c r="G192" t="s">
        <v>612</v>
      </c>
      <c r="H192" t="s">
        <v>36</v>
      </c>
      <c r="I192" s="2">
        <v>38261</v>
      </c>
      <c r="J192" t="s">
        <v>276</v>
      </c>
      <c r="K192" s="3">
        <v>611.70000000000005</v>
      </c>
      <c r="L192" s="5" t="str">
        <f>VLOOKUP(F192,[1]Plazas!A:H,2,0)</f>
        <v>2345</v>
      </c>
      <c r="M192" s="3">
        <v>9175.4699999999993</v>
      </c>
      <c r="N192" s="3">
        <v>0</v>
      </c>
      <c r="O192" s="3">
        <v>3000</v>
      </c>
      <c r="P192" s="3">
        <v>4281.8999999999996</v>
      </c>
      <c r="Q192" s="3">
        <v>1200</v>
      </c>
      <c r="R192" s="3">
        <f t="shared" si="7"/>
        <v>14657.369999999999</v>
      </c>
      <c r="S192" s="3">
        <v>2199.06</v>
      </c>
      <c r="T192" s="3">
        <v>1055.18</v>
      </c>
      <c r="U192" s="3">
        <f t="shared" si="8"/>
        <v>3254.24</v>
      </c>
      <c r="V192" s="3">
        <f t="shared" si="6"/>
        <v>11403.13</v>
      </c>
    </row>
    <row r="193" spans="1:22" x14ac:dyDescent="0.3">
      <c r="A193" t="s">
        <v>18</v>
      </c>
      <c r="B193" s="5" t="s">
        <v>19</v>
      </c>
      <c r="C193" s="5">
        <v>15</v>
      </c>
      <c r="D193" s="1" t="s">
        <v>149</v>
      </c>
      <c r="E193" s="7" t="s">
        <v>264</v>
      </c>
      <c r="F193" s="1" t="s">
        <v>613</v>
      </c>
      <c r="G193" t="s">
        <v>614</v>
      </c>
      <c r="H193" t="s">
        <v>153</v>
      </c>
      <c r="I193" s="2">
        <v>38278</v>
      </c>
      <c r="J193" t="s">
        <v>267</v>
      </c>
      <c r="K193" s="3">
        <v>465.78</v>
      </c>
      <c r="L193" s="5" t="str">
        <f>VLOOKUP(F193,[1]Plazas!A:H,2,0)</f>
        <v>2446</v>
      </c>
      <c r="M193" s="3">
        <v>6986.7</v>
      </c>
      <c r="N193" s="3">
        <v>0</v>
      </c>
      <c r="O193" s="3">
        <v>3000</v>
      </c>
      <c r="P193" s="3">
        <v>3260.46</v>
      </c>
      <c r="Q193" s="3">
        <v>1200</v>
      </c>
      <c r="R193" s="3">
        <f t="shared" si="7"/>
        <v>11447.16</v>
      </c>
      <c r="S193" s="3">
        <v>1513.36</v>
      </c>
      <c r="T193" s="3">
        <v>803.47</v>
      </c>
      <c r="U193" s="3">
        <f t="shared" si="8"/>
        <v>2316.83</v>
      </c>
      <c r="V193" s="3">
        <f t="shared" si="6"/>
        <v>9130.33</v>
      </c>
    </row>
    <row r="194" spans="1:22" x14ac:dyDescent="0.3">
      <c r="A194" t="s">
        <v>18</v>
      </c>
      <c r="B194" s="5" t="s">
        <v>19</v>
      </c>
      <c r="C194" s="5">
        <v>15</v>
      </c>
      <c r="D194" s="1" t="s">
        <v>246</v>
      </c>
      <c r="E194" s="7" t="s">
        <v>615</v>
      </c>
      <c r="F194" s="1" t="s">
        <v>616</v>
      </c>
      <c r="G194" t="s">
        <v>617</v>
      </c>
      <c r="H194" t="s">
        <v>250</v>
      </c>
      <c r="I194" s="2">
        <v>38278</v>
      </c>
      <c r="J194" t="s">
        <v>618</v>
      </c>
      <c r="K194" s="3">
        <v>540.15</v>
      </c>
      <c r="L194" s="5" t="str">
        <f>VLOOKUP(F194,[1]Plazas!A:H,2,0)</f>
        <v>2327</v>
      </c>
      <c r="M194" s="3">
        <v>8102.22</v>
      </c>
      <c r="N194" s="3">
        <v>0</v>
      </c>
      <c r="O194" s="3">
        <v>3000</v>
      </c>
      <c r="P194" s="3">
        <v>3781.05</v>
      </c>
      <c r="Q194" s="3">
        <v>1200</v>
      </c>
      <c r="R194" s="3">
        <f t="shared" si="7"/>
        <v>13083.27</v>
      </c>
      <c r="S194" s="3">
        <v>1862.83</v>
      </c>
      <c r="T194" s="3">
        <v>931.76</v>
      </c>
      <c r="U194" s="3">
        <f t="shared" si="8"/>
        <v>2794.59</v>
      </c>
      <c r="V194" s="3">
        <f t="shared" ref="V194:V257" si="9">+R194-U194</f>
        <v>10288.68</v>
      </c>
    </row>
    <row r="195" spans="1:22" x14ac:dyDescent="0.3">
      <c r="A195" t="s">
        <v>18</v>
      </c>
      <c r="B195" s="5" t="s">
        <v>19</v>
      </c>
      <c r="C195" s="5">
        <v>15</v>
      </c>
      <c r="D195" s="1" t="s">
        <v>83</v>
      </c>
      <c r="E195" s="7" t="s">
        <v>51</v>
      </c>
      <c r="F195" s="1" t="s">
        <v>619</v>
      </c>
      <c r="G195" t="s">
        <v>620</v>
      </c>
      <c r="H195" t="s">
        <v>36</v>
      </c>
      <c r="I195" s="2">
        <v>38278</v>
      </c>
      <c r="J195" t="s">
        <v>55</v>
      </c>
      <c r="K195" s="3">
        <v>611.70000000000005</v>
      </c>
      <c r="L195" s="5" t="str">
        <f>VLOOKUP(F195,[1]Plazas!A:H,2,0)</f>
        <v>2260</v>
      </c>
      <c r="M195" s="3">
        <v>9175.4699999999993</v>
      </c>
      <c r="N195" s="3">
        <v>0</v>
      </c>
      <c r="O195" s="3">
        <v>3000</v>
      </c>
      <c r="P195" s="3">
        <v>4281.8999999999996</v>
      </c>
      <c r="Q195" s="3">
        <v>1200</v>
      </c>
      <c r="R195" s="3">
        <f t="shared" ref="R195:R258" si="10">+M195+N195+P195+Q195</f>
        <v>14657.369999999999</v>
      </c>
      <c r="S195" s="3">
        <v>2199.06</v>
      </c>
      <c r="T195" s="3">
        <v>1055.18</v>
      </c>
      <c r="U195" s="3">
        <f t="shared" ref="U195:U258" si="11">+S195+T195</f>
        <v>3254.24</v>
      </c>
      <c r="V195" s="3">
        <f t="shared" si="9"/>
        <v>11403.13</v>
      </c>
    </row>
    <row r="196" spans="1:22" x14ac:dyDescent="0.3">
      <c r="A196" t="s">
        <v>18</v>
      </c>
      <c r="B196" s="5" t="s">
        <v>19</v>
      </c>
      <c r="C196" s="5">
        <v>15</v>
      </c>
      <c r="D196" s="1" t="s">
        <v>83</v>
      </c>
      <c r="E196" s="7" t="s">
        <v>384</v>
      </c>
      <c r="F196" s="1" t="s">
        <v>621</v>
      </c>
      <c r="G196" t="s">
        <v>622</v>
      </c>
      <c r="H196" t="s">
        <v>36</v>
      </c>
      <c r="I196" s="2">
        <v>38279</v>
      </c>
      <c r="J196" t="s">
        <v>439</v>
      </c>
      <c r="K196" s="3">
        <v>611.70000000000005</v>
      </c>
      <c r="L196" s="5" t="str">
        <f>VLOOKUP(F196,[1]Plazas!A:H,2,0)</f>
        <v>2361</v>
      </c>
      <c r="M196" s="3">
        <v>9175.4699999999993</v>
      </c>
      <c r="N196" s="3">
        <v>0</v>
      </c>
      <c r="O196" s="3">
        <v>3000</v>
      </c>
      <c r="P196" s="3">
        <v>4281.8999999999996</v>
      </c>
      <c r="Q196" s="3">
        <v>1200</v>
      </c>
      <c r="R196" s="3">
        <f t="shared" si="10"/>
        <v>14657.369999999999</v>
      </c>
      <c r="S196" s="3">
        <v>2199.06</v>
      </c>
      <c r="T196" s="3">
        <v>1055.18</v>
      </c>
      <c r="U196" s="3">
        <f t="shared" si="11"/>
        <v>3254.24</v>
      </c>
      <c r="V196" s="3">
        <f t="shared" si="9"/>
        <v>11403.13</v>
      </c>
    </row>
    <row r="197" spans="1:22" x14ac:dyDescent="0.3">
      <c r="A197" t="s">
        <v>18</v>
      </c>
      <c r="B197" s="5" t="s">
        <v>19</v>
      </c>
      <c r="C197" s="5">
        <v>15</v>
      </c>
      <c r="D197" s="1" t="s">
        <v>32</v>
      </c>
      <c r="E197" s="7" t="s">
        <v>84</v>
      </c>
      <c r="F197" s="1" t="s">
        <v>623</v>
      </c>
      <c r="G197" t="s">
        <v>624</v>
      </c>
      <c r="H197" t="s">
        <v>36</v>
      </c>
      <c r="I197" s="2">
        <v>38279</v>
      </c>
      <c r="J197" t="s">
        <v>216</v>
      </c>
      <c r="K197" s="3">
        <v>677.8</v>
      </c>
      <c r="L197" s="5" t="str">
        <f>VLOOKUP(F197,[1]Plazas!A:H,2,0)</f>
        <v>2286</v>
      </c>
      <c r="M197" s="3">
        <v>10167.06</v>
      </c>
      <c r="N197" s="3">
        <v>0</v>
      </c>
      <c r="O197" s="3">
        <v>3000</v>
      </c>
      <c r="P197" s="3">
        <v>4744.6000000000004</v>
      </c>
      <c r="Q197" s="3">
        <v>1200</v>
      </c>
      <c r="R197" s="3">
        <f t="shared" si="10"/>
        <v>16111.66</v>
      </c>
      <c r="S197" s="3">
        <v>2509.6999999999998</v>
      </c>
      <c r="T197" s="3">
        <v>1169.21</v>
      </c>
      <c r="U197" s="3">
        <f t="shared" si="11"/>
        <v>3678.91</v>
      </c>
      <c r="V197" s="3">
        <f t="shared" si="9"/>
        <v>12432.75</v>
      </c>
    </row>
    <row r="198" spans="1:22" x14ac:dyDescent="0.3">
      <c r="A198" t="s">
        <v>18</v>
      </c>
      <c r="B198" s="5" t="s">
        <v>19</v>
      </c>
      <c r="C198" s="5">
        <v>15</v>
      </c>
      <c r="D198" s="1" t="s">
        <v>83</v>
      </c>
      <c r="E198" s="7" t="s">
        <v>84</v>
      </c>
      <c r="F198" s="1" t="s">
        <v>625</v>
      </c>
      <c r="G198" t="s">
        <v>626</v>
      </c>
      <c r="H198" t="s">
        <v>36</v>
      </c>
      <c r="I198" s="2">
        <v>38279</v>
      </c>
      <c r="J198" t="s">
        <v>216</v>
      </c>
      <c r="K198" s="3">
        <v>611.70000000000005</v>
      </c>
      <c r="L198" s="5" t="str">
        <f>VLOOKUP(F198,[1]Plazas!A:H,2,0)</f>
        <v>2355</v>
      </c>
      <c r="M198" s="3">
        <v>9175.4699999999993</v>
      </c>
      <c r="N198" s="3">
        <v>0</v>
      </c>
      <c r="O198" s="3">
        <v>3000</v>
      </c>
      <c r="P198" s="3">
        <v>4281.8999999999996</v>
      </c>
      <c r="Q198" s="3">
        <v>1200</v>
      </c>
      <c r="R198" s="3">
        <f t="shared" si="10"/>
        <v>14657.369999999999</v>
      </c>
      <c r="S198" s="3">
        <v>2199.06</v>
      </c>
      <c r="T198" s="3">
        <v>1055.18</v>
      </c>
      <c r="U198" s="3">
        <f t="shared" si="11"/>
        <v>3254.24</v>
      </c>
      <c r="V198" s="3">
        <f t="shared" si="9"/>
        <v>11403.13</v>
      </c>
    </row>
    <row r="199" spans="1:22" x14ac:dyDescent="0.3">
      <c r="A199" t="s">
        <v>18</v>
      </c>
      <c r="B199" s="5" t="s">
        <v>19</v>
      </c>
      <c r="C199" s="5">
        <v>15</v>
      </c>
      <c r="D199" s="1" t="s">
        <v>83</v>
      </c>
      <c r="E199" s="7" t="s">
        <v>384</v>
      </c>
      <c r="F199" s="1" t="s">
        <v>627</v>
      </c>
      <c r="G199" t="s">
        <v>628</v>
      </c>
      <c r="H199" t="s">
        <v>36</v>
      </c>
      <c r="I199" s="2">
        <v>38549</v>
      </c>
      <c r="J199" t="s">
        <v>485</v>
      </c>
      <c r="K199" s="3">
        <v>611.70000000000005</v>
      </c>
      <c r="L199" s="5" t="str">
        <f>VLOOKUP(F199,[1]Plazas!A:H,2,0)</f>
        <v>2358</v>
      </c>
      <c r="M199" s="3">
        <v>9175.4699999999993</v>
      </c>
      <c r="N199" s="3">
        <v>0</v>
      </c>
      <c r="O199" s="3">
        <v>3000</v>
      </c>
      <c r="P199" s="3">
        <v>4281.8999999999996</v>
      </c>
      <c r="Q199" s="3">
        <v>1200</v>
      </c>
      <c r="R199" s="3">
        <f t="shared" si="10"/>
        <v>14657.369999999999</v>
      </c>
      <c r="S199" s="3">
        <v>2199.06</v>
      </c>
      <c r="T199" s="3">
        <v>1055.18</v>
      </c>
      <c r="U199" s="3">
        <f t="shared" si="11"/>
        <v>3254.24</v>
      </c>
      <c r="V199" s="3">
        <f t="shared" si="9"/>
        <v>11403.13</v>
      </c>
    </row>
    <row r="200" spans="1:22" x14ac:dyDescent="0.3">
      <c r="A200" t="s">
        <v>18</v>
      </c>
      <c r="B200" s="5" t="s">
        <v>19</v>
      </c>
      <c r="C200" s="5">
        <v>15</v>
      </c>
      <c r="D200" s="1" t="s">
        <v>83</v>
      </c>
      <c r="E200" s="7" t="s">
        <v>181</v>
      </c>
      <c r="F200" s="1" t="s">
        <v>629</v>
      </c>
      <c r="G200" t="s">
        <v>630</v>
      </c>
      <c r="H200" t="s">
        <v>36</v>
      </c>
      <c r="I200" s="2">
        <v>38292</v>
      </c>
      <c r="J200" t="s">
        <v>184</v>
      </c>
      <c r="K200" s="3">
        <v>611.70000000000005</v>
      </c>
      <c r="L200" s="5" t="str">
        <f>VLOOKUP(F200,[1]Plazas!A:H,2,0)</f>
        <v>2349</v>
      </c>
      <c r="M200" s="3">
        <v>9175.4699999999993</v>
      </c>
      <c r="N200" s="3">
        <v>0</v>
      </c>
      <c r="O200" s="3">
        <v>3000</v>
      </c>
      <c r="P200" s="3">
        <v>4281.8999999999996</v>
      </c>
      <c r="Q200" s="3">
        <v>1200</v>
      </c>
      <c r="R200" s="3">
        <f t="shared" si="10"/>
        <v>14657.369999999999</v>
      </c>
      <c r="S200" s="3">
        <v>2068.4</v>
      </c>
      <c r="T200" s="3">
        <v>1055.18</v>
      </c>
      <c r="U200" s="3">
        <f t="shared" si="11"/>
        <v>3123.58</v>
      </c>
      <c r="V200" s="3">
        <f t="shared" si="9"/>
        <v>11533.789999999999</v>
      </c>
    </row>
    <row r="201" spans="1:22" x14ac:dyDescent="0.3">
      <c r="A201" t="s">
        <v>18</v>
      </c>
      <c r="B201" s="5" t="s">
        <v>19</v>
      </c>
      <c r="C201" s="5">
        <v>15</v>
      </c>
      <c r="D201" s="1" t="s">
        <v>403</v>
      </c>
      <c r="E201" s="7" t="s">
        <v>84</v>
      </c>
      <c r="F201" s="1" t="s">
        <v>631</v>
      </c>
      <c r="G201" t="s">
        <v>632</v>
      </c>
      <c r="H201" t="s">
        <v>98</v>
      </c>
      <c r="I201" s="2">
        <v>38292</v>
      </c>
      <c r="J201" t="s">
        <v>416</v>
      </c>
      <c r="K201" s="3">
        <v>677.8</v>
      </c>
      <c r="L201" s="5" t="str">
        <f>VLOOKUP(F201,[1]Plazas!A:H,2,0)</f>
        <v>2855</v>
      </c>
      <c r="M201" s="3">
        <v>10167.06</v>
      </c>
      <c r="N201" s="3">
        <v>0</v>
      </c>
      <c r="O201" s="3">
        <v>3000</v>
      </c>
      <c r="P201" s="3">
        <v>4744.6000000000004</v>
      </c>
      <c r="Q201" s="3">
        <v>1200</v>
      </c>
      <c r="R201" s="3">
        <f t="shared" si="10"/>
        <v>16111.66</v>
      </c>
      <c r="S201" s="3">
        <v>2509.6999999999998</v>
      </c>
      <c r="T201" s="3">
        <v>1169.21</v>
      </c>
      <c r="U201" s="3">
        <f t="shared" si="11"/>
        <v>3678.91</v>
      </c>
      <c r="V201" s="3">
        <f t="shared" si="9"/>
        <v>12432.75</v>
      </c>
    </row>
    <row r="202" spans="1:22" x14ac:dyDescent="0.3">
      <c r="A202" t="s">
        <v>18</v>
      </c>
      <c r="B202" s="5" t="s">
        <v>19</v>
      </c>
      <c r="C202" s="5">
        <v>15</v>
      </c>
      <c r="D202" s="1" t="s">
        <v>56</v>
      </c>
      <c r="E202" s="7" t="s">
        <v>247</v>
      </c>
      <c r="F202" s="1" t="s">
        <v>633</v>
      </c>
      <c r="G202" t="s">
        <v>634</v>
      </c>
      <c r="H202" t="s">
        <v>60</v>
      </c>
      <c r="I202" s="2">
        <v>38384</v>
      </c>
      <c r="J202" t="s">
        <v>600</v>
      </c>
      <c r="K202" s="3">
        <v>611.70000000000005</v>
      </c>
      <c r="L202" s="5" t="str">
        <f>VLOOKUP(F202,[1]Plazas!A:H,2,0)</f>
        <v>2557</v>
      </c>
      <c r="M202" s="3">
        <v>9175.4699999999993</v>
      </c>
      <c r="N202" s="3">
        <v>0</v>
      </c>
      <c r="O202" s="3">
        <v>3000</v>
      </c>
      <c r="P202" s="3">
        <v>4281.8999999999996</v>
      </c>
      <c r="Q202" s="3">
        <v>1200</v>
      </c>
      <c r="R202" s="3">
        <f t="shared" si="10"/>
        <v>14657.369999999999</v>
      </c>
      <c r="S202" s="3">
        <v>2068.4</v>
      </c>
      <c r="T202" s="3">
        <v>1055.18</v>
      </c>
      <c r="U202" s="3">
        <f t="shared" si="11"/>
        <v>3123.58</v>
      </c>
      <c r="V202" s="3">
        <f t="shared" si="9"/>
        <v>11533.789999999999</v>
      </c>
    </row>
    <row r="203" spans="1:22" x14ac:dyDescent="0.3">
      <c r="A203" t="s">
        <v>18</v>
      </c>
      <c r="B203" s="5" t="s">
        <v>19</v>
      </c>
      <c r="C203" s="5">
        <v>15</v>
      </c>
      <c r="D203" s="1" t="s">
        <v>38</v>
      </c>
      <c r="E203" s="7" t="s">
        <v>84</v>
      </c>
      <c r="F203" s="1" t="s">
        <v>635</v>
      </c>
      <c r="G203" t="s">
        <v>636</v>
      </c>
      <c r="H203" t="s">
        <v>42</v>
      </c>
      <c r="I203" s="2">
        <v>38384</v>
      </c>
      <c r="J203" t="s">
        <v>216</v>
      </c>
      <c r="K203" s="3">
        <v>419.53</v>
      </c>
      <c r="L203" s="5" t="str">
        <f>VLOOKUP(F203,[1]Plazas!A:H,2,0)</f>
        <v>2432</v>
      </c>
      <c r="M203" s="3">
        <v>6292.89</v>
      </c>
      <c r="N203" s="3">
        <v>0</v>
      </c>
      <c r="O203" s="3">
        <v>3000</v>
      </c>
      <c r="P203" s="3">
        <v>2936.71</v>
      </c>
      <c r="Q203" s="3">
        <v>1200</v>
      </c>
      <c r="R203" s="3">
        <f t="shared" si="10"/>
        <v>10429.6</v>
      </c>
      <c r="S203" s="3">
        <v>1296.01</v>
      </c>
      <c r="T203" s="3">
        <v>723.68</v>
      </c>
      <c r="U203" s="3">
        <f t="shared" si="11"/>
        <v>2019.69</v>
      </c>
      <c r="V203" s="3">
        <f t="shared" si="9"/>
        <v>8409.91</v>
      </c>
    </row>
    <row r="204" spans="1:22" x14ac:dyDescent="0.3">
      <c r="A204" t="s">
        <v>18</v>
      </c>
      <c r="B204" s="5" t="s">
        <v>19</v>
      </c>
      <c r="C204" s="5">
        <v>15</v>
      </c>
      <c r="D204" s="1" t="s">
        <v>149</v>
      </c>
      <c r="E204" s="7" t="s">
        <v>21</v>
      </c>
      <c r="F204" s="1" t="s">
        <v>637</v>
      </c>
      <c r="G204" t="s">
        <v>638</v>
      </c>
      <c r="H204" t="s">
        <v>153</v>
      </c>
      <c r="I204" s="2">
        <v>38384</v>
      </c>
      <c r="J204" t="s">
        <v>25</v>
      </c>
      <c r="K204" s="3">
        <v>465.78</v>
      </c>
      <c r="L204" s="5" t="str">
        <f>VLOOKUP(F204,[1]Plazas!A:H,2,0)</f>
        <v>2842</v>
      </c>
      <c r="M204" s="3">
        <v>6986.7</v>
      </c>
      <c r="N204" s="3">
        <v>0</v>
      </c>
      <c r="O204" s="3">
        <v>3000</v>
      </c>
      <c r="P204" s="3">
        <v>3260.46</v>
      </c>
      <c r="Q204" s="3">
        <v>1200</v>
      </c>
      <c r="R204" s="3">
        <f t="shared" si="10"/>
        <v>11447.16</v>
      </c>
      <c r="S204" s="3">
        <v>1413.87</v>
      </c>
      <c r="T204" s="3">
        <v>803.47</v>
      </c>
      <c r="U204" s="3">
        <f t="shared" si="11"/>
        <v>2217.34</v>
      </c>
      <c r="V204" s="3">
        <f t="shared" si="9"/>
        <v>9229.82</v>
      </c>
    </row>
    <row r="205" spans="1:22" x14ac:dyDescent="0.3">
      <c r="A205" t="s">
        <v>18</v>
      </c>
      <c r="B205" s="5" t="s">
        <v>19</v>
      </c>
      <c r="C205" s="5">
        <v>15</v>
      </c>
      <c r="D205" s="1" t="s">
        <v>143</v>
      </c>
      <c r="E205" s="7" t="s">
        <v>155</v>
      </c>
      <c r="F205" s="1" t="s">
        <v>639</v>
      </c>
      <c r="G205" t="s">
        <v>640</v>
      </c>
      <c r="H205" t="s">
        <v>147</v>
      </c>
      <c r="I205" s="2">
        <v>38404</v>
      </c>
      <c r="J205" t="s">
        <v>158</v>
      </c>
      <c r="K205" s="3">
        <v>581.95000000000005</v>
      </c>
      <c r="L205" s="5" t="str">
        <f>VLOOKUP(F205,[1]Plazas!A:H,2,0)</f>
        <v>2328</v>
      </c>
      <c r="M205" s="3">
        <v>8729.19</v>
      </c>
      <c r="N205" s="3">
        <v>0</v>
      </c>
      <c r="O205" s="3">
        <v>3000</v>
      </c>
      <c r="P205" s="3">
        <v>4073.65</v>
      </c>
      <c r="Q205" s="3">
        <v>1200</v>
      </c>
      <c r="R205" s="3">
        <f t="shared" si="10"/>
        <v>14002.84</v>
      </c>
      <c r="S205" s="3">
        <v>2059.25</v>
      </c>
      <c r="T205" s="3">
        <v>1003.86</v>
      </c>
      <c r="U205" s="3">
        <f t="shared" si="11"/>
        <v>3063.11</v>
      </c>
      <c r="V205" s="3">
        <f t="shared" si="9"/>
        <v>10939.73</v>
      </c>
    </row>
    <row r="206" spans="1:22" x14ac:dyDescent="0.3">
      <c r="A206" t="s">
        <v>18</v>
      </c>
      <c r="B206" s="5" t="s">
        <v>19</v>
      </c>
      <c r="C206" s="5">
        <v>15</v>
      </c>
      <c r="D206" s="1" t="s">
        <v>83</v>
      </c>
      <c r="E206" s="7" t="s">
        <v>252</v>
      </c>
      <c r="F206" s="1" t="s">
        <v>641</v>
      </c>
      <c r="G206" t="s">
        <v>642</v>
      </c>
      <c r="H206" t="s">
        <v>36</v>
      </c>
      <c r="I206" s="2">
        <v>38412</v>
      </c>
      <c r="J206" t="s">
        <v>330</v>
      </c>
      <c r="K206" s="3">
        <v>611.70000000000005</v>
      </c>
      <c r="L206" s="5" t="str">
        <f>VLOOKUP(F206,[1]Plazas!A:H,2,0)</f>
        <v>2353</v>
      </c>
      <c r="M206" s="3">
        <v>9175.4699999999993</v>
      </c>
      <c r="N206" s="3">
        <v>0</v>
      </c>
      <c r="O206" s="3">
        <v>3000</v>
      </c>
      <c r="P206" s="3">
        <v>4281.8999999999996</v>
      </c>
      <c r="Q206" s="3">
        <v>1200</v>
      </c>
      <c r="R206" s="3">
        <f t="shared" si="10"/>
        <v>14657.369999999999</v>
      </c>
      <c r="S206" s="3">
        <v>2199.06</v>
      </c>
      <c r="T206" s="3">
        <v>1055.18</v>
      </c>
      <c r="U206" s="3">
        <f t="shared" si="11"/>
        <v>3254.24</v>
      </c>
      <c r="V206" s="3">
        <f t="shared" si="9"/>
        <v>11403.13</v>
      </c>
    </row>
    <row r="207" spans="1:22" x14ac:dyDescent="0.3">
      <c r="A207" t="s">
        <v>18</v>
      </c>
      <c r="B207" s="5" t="s">
        <v>19</v>
      </c>
      <c r="C207" s="5">
        <v>15</v>
      </c>
      <c r="D207" s="1" t="s">
        <v>233</v>
      </c>
      <c r="E207" s="7" t="s">
        <v>494</v>
      </c>
      <c r="F207" s="1" t="s">
        <v>643</v>
      </c>
      <c r="G207" t="s">
        <v>644</v>
      </c>
      <c r="H207" t="s">
        <v>237</v>
      </c>
      <c r="I207" s="2">
        <v>38446</v>
      </c>
      <c r="J207" t="s">
        <v>497</v>
      </c>
      <c r="K207" s="3">
        <v>510.05</v>
      </c>
      <c r="L207" s="5" t="str">
        <f>VLOOKUP(F207,[1]Plazas!A:H,2,0)</f>
        <v>2244</v>
      </c>
      <c r="M207" s="3">
        <v>7650.82</v>
      </c>
      <c r="N207" s="3">
        <v>0</v>
      </c>
      <c r="O207" s="3">
        <v>3000</v>
      </c>
      <c r="P207" s="3">
        <v>3570.35</v>
      </c>
      <c r="Q207" s="3">
        <v>1200</v>
      </c>
      <c r="R207" s="3">
        <f t="shared" si="10"/>
        <v>12421.17</v>
      </c>
      <c r="S207" s="3">
        <v>1721.41</v>
      </c>
      <c r="T207" s="3">
        <v>879.84</v>
      </c>
      <c r="U207" s="3">
        <f t="shared" si="11"/>
        <v>2601.25</v>
      </c>
      <c r="V207" s="3">
        <f t="shared" si="9"/>
        <v>9819.92</v>
      </c>
    </row>
    <row r="208" spans="1:22" x14ac:dyDescent="0.3">
      <c r="A208" t="s">
        <v>18</v>
      </c>
      <c r="B208" s="5" t="s">
        <v>19</v>
      </c>
      <c r="C208" s="5">
        <v>15</v>
      </c>
      <c r="D208" s="1" t="s">
        <v>94</v>
      </c>
      <c r="E208" s="7" t="s">
        <v>645</v>
      </c>
      <c r="F208" s="1" t="s">
        <v>646</v>
      </c>
      <c r="G208" t="s">
        <v>647</v>
      </c>
      <c r="H208" t="s">
        <v>98</v>
      </c>
      <c r="I208" s="2">
        <v>38460</v>
      </c>
      <c r="J208" t="s">
        <v>648</v>
      </c>
      <c r="K208" s="3">
        <v>611.70000000000005</v>
      </c>
      <c r="L208" s="5" t="str">
        <f>VLOOKUP(F208,[1]Plazas!A:H,2,0)</f>
        <v>2236</v>
      </c>
      <c r="M208" s="3">
        <v>9175.4699999999993</v>
      </c>
      <c r="N208" s="3">
        <v>0</v>
      </c>
      <c r="O208" s="3">
        <v>3000</v>
      </c>
      <c r="P208" s="3">
        <v>4281.8999999999996</v>
      </c>
      <c r="Q208" s="3">
        <v>1200</v>
      </c>
      <c r="R208" s="3">
        <f t="shared" si="10"/>
        <v>14657.369999999999</v>
      </c>
      <c r="S208" s="3">
        <v>2199.06</v>
      </c>
      <c r="T208" s="3">
        <v>1055.18</v>
      </c>
      <c r="U208" s="3">
        <f t="shared" si="11"/>
        <v>3254.24</v>
      </c>
      <c r="V208" s="3">
        <f t="shared" si="9"/>
        <v>11403.13</v>
      </c>
    </row>
    <row r="209" spans="1:22" x14ac:dyDescent="0.3">
      <c r="A209" t="s">
        <v>18</v>
      </c>
      <c r="B209" s="5" t="s">
        <v>19</v>
      </c>
      <c r="C209" s="5">
        <v>15</v>
      </c>
      <c r="D209" s="1" t="s">
        <v>83</v>
      </c>
      <c r="E209" s="7" t="s">
        <v>181</v>
      </c>
      <c r="F209" s="1" t="s">
        <v>649</v>
      </c>
      <c r="G209" t="s">
        <v>650</v>
      </c>
      <c r="H209" t="s">
        <v>36</v>
      </c>
      <c r="I209" s="2">
        <v>38460</v>
      </c>
      <c r="J209" t="s">
        <v>184</v>
      </c>
      <c r="K209" s="3">
        <v>611.70000000000005</v>
      </c>
      <c r="L209" s="5" t="str">
        <f>VLOOKUP(F209,[1]Plazas!A:H,2,0)</f>
        <v>2365</v>
      </c>
      <c r="M209" s="3">
        <v>9175.4699999999993</v>
      </c>
      <c r="N209" s="3">
        <v>0</v>
      </c>
      <c r="O209" s="3">
        <v>3000</v>
      </c>
      <c r="P209" s="3">
        <v>4281.8999999999996</v>
      </c>
      <c r="Q209" s="3">
        <v>1200</v>
      </c>
      <c r="R209" s="3">
        <f t="shared" si="10"/>
        <v>14657.369999999999</v>
      </c>
      <c r="S209" s="3">
        <v>2199.06</v>
      </c>
      <c r="T209" s="3">
        <v>1055.18</v>
      </c>
      <c r="U209" s="3">
        <f t="shared" si="11"/>
        <v>3254.24</v>
      </c>
      <c r="V209" s="3">
        <f t="shared" si="9"/>
        <v>11403.13</v>
      </c>
    </row>
    <row r="210" spans="1:22" x14ac:dyDescent="0.3">
      <c r="A210" t="s">
        <v>18</v>
      </c>
      <c r="B210" s="5" t="s">
        <v>19</v>
      </c>
      <c r="C210" s="5">
        <v>15</v>
      </c>
      <c r="D210" s="1" t="s">
        <v>83</v>
      </c>
      <c r="E210" s="7" t="s">
        <v>69</v>
      </c>
      <c r="F210" s="1" t="s">
        <v>651</v>
      </c>
      <c r="G210" t="s">
        <v>652</v>
      </c>
      <c r="H210" t="s">
        <v>36</v>
      </c>
      <c r="I210" s="2">
        <v>38460</v>
      </c>
      <c r="J210" t="s">
        <v>73</v>
      </c>
      <c r="K210" s="3">
        <v>611.70000000000005</v>
      </c>
      <c r="L210" s="5" t="str">
        <f>VLOOKUP(F210,[1]Plazas!A:H,2,0)</f>
        <v>2494</v>
      </c>
      <c r="M210" s="3">
        <v>9175.4699999999993</v>
      </c>
      <c r="N210" s="3">
        <v>0</v>
      </c>
      <c r="O210" s="3">
        <v>3000</v>
      </c>
      <c r="P210" s="3">
        <v>4281.8999999999996</v>
      </c>
      <c r="Q210" s="3">
        <v>1200</v>
      </c>
      <c r="R210" s="3">
        <f t="shared" si="10"/>
        <v>14657.369999999999</v>
      </c>
      <c r="S210" s="3">
        <v>2199.06</v>
      </c>
      <c r="T210" s="3">
        <v>1055.18</v>
      </c>
      <c r="U210" s="3">
        <f t="shared" si="11"/>
        <v>3254.24</v>
      </c>
      <c r="V210" s="3">
        <f t="shared" si="9"/>
        <v>11403.13</v>
      </c>
    </row>
    <row r="211" spans="1:22" x14ac:dyDescent="0.3">
      <c r="A211" t="s">
        <v>18</v>
      </c>
      <c r="B211" s="5" t="s">
        <v>19</v>
      </c>
      <c r="C211" s="5">
        <v>15</v>
      </c>
      <c r="D211" s="1" t="s">
        <v>83</v>
      </c>
      <c r="E211" s="7" t="s">
        <v>134</v>
      </c>
      <c r="F211" s="1" t="s">
        <v>653</v>
      </c>
      <c r="G211" t="s">
        <v>654</v>
      </c>
      <c r="H211" t="s">
        <v>36</v>
      </c>
      <c r="I211" s="2">
        <v>38488</v>
      </c>
      <c r="J211" t="s">
        <v>138</v>
      </c>
      <c r="K211" s="3">
        <v>611.70000000000005</v>
      </c>
      <c r="L211" s="5" t="str">
        <f>VLOOKUP(F211,[1]Plazas!A:H,2,0)</f>
        <v>2471</v>
      </c>
      <c r="M211" s="3">
        <v>9175.4699999999993</v>
      </c>
      <c r="N211" s="3">
        <v>0</v>
      </c>
      <c r="O211" s="3">
        <v>3000</v>
      </c>
      <c r="P211" s="3">
        <v>4281.8999999999996</v>
      </c>
      <c r="Q211" s="3">
        <v>1200</v>
      </c>
      <c r="R211" s="3">
        <f t="shared" si="10"/>
        <v>14657.369999999999</v>
      </c>
      <c r="S211" s="3">
        <v>2199.06</v>
      </c>
      <c r="T211" s="3">
        <v>1055.18</v>
      </c>
      <c r="U211" s="3">
        <f t="shared" si="11"/>
        <v>3254.24</v>
      </c>
      <c r="V211" s="3">
        <f t="shared" si="9"/>
        <v>11403.13</v>
      </c>
    </row>
    <row r="212" spans="1:22" x14ac:dyDescent="0.3">
      <c r="A212" t="s">
        <v>18</v>
      </c>
      <c r="B212" s="5" t="s">
        <v>19</v>
      </c>
      <c r="C212" s="5">
        <v>15</v>
      </c>
      <c r="D212" s="1" t="s">
        <v>176</v>
      </c>
      <c r="E212" s="7" t="s">
        <v>655</v>
      </c>
      <c r="F212" s="1" t="s">
        <v>656</v>
      </c>
      <c r="G212" t="s">
        <v>657</v>
      </c>
      <c r="H212" t="s">
        <v>147</v>
      </c>
      <c r="I212" s="2">
        <v>38488</v>
      </c>
      <c r="J212" t="s">
        <v>658</v>
      </c>
      <c r="K212" s="3">
        <v>643.62</v>
      </c>
      <c r="L212" s="5" t="str">
        <f>VLOOKUP(F212,[1]Plazas!A:H,2,0)</f>
        <v>2072</v>
      </c>
      <c r="M212" s="3">
        <v>9654.31</v>
      </c>
      <c r="N212" s="3">
        <v>0</v>
      </c>
      <c r="O212" s="3">
        <v>3000</v>
      </c>
      <c r="P212" s="3">
        <v>4505.34</v>
      </c>
      <c r="Q212" s="3">
        <v>1200</v>
      </c>
      <c r="R212" s="3">
        <f t="shared" si="10"/>
        <v>15359.65</v>
      </c>
      <c r="S212" s="3">
        <v>2349.0700000000002</v>
      </c>
      <c r="T212" s="3">
        <v>1110.25</v>
      </c>
      <c r="U212" s="3">
        <f t="shared" si="11"/>
        <v>3459.32</v>
      </c>
      <c r="V212" s="3">
        <f t="shared" si="9"/>
        <v>11900.33</v>
      </c>
    </row>
    <row r="213" spans="1:22" x14ac:dyDescent="0.3">
      <c r="A213" t="s">
        <v>18</v>
      </c>
      <c r="B213" s="5" t="s">
        <v>19</v>
      </c>
      <c r="C213" s="5">
        <v>15</v>
      </c>
      <c r="D213" s="1" t="s">
        <v>659</v>
      </c>
      <c r="E213" s="7" t="s">
        <v>45</v>
      </c>
      <c r="F213" s="1" t="s">
        <v>660</v>
      </c>
      <c r="G213" t="s">
        <v>661</v>
      </c>
      <c r="H213" t="s">
        <v>662</v>
      </c>
      <c r="I213" s="2">
        <v>38504</v>
      </c>
      <c r="J213" t="s">
        <v>49</v>
      </c>
      <c r="K213" s="3">
        <v>572.08000000000004</v>
      </c>
      <c r="L213" s="5" t="str">
        <f>VLOOKUP(F213,[1]Plazas!A:H,2,0)</f>
        <v>2480</v>
      </c>
      <c r="M213" s="3">
        <v>8581.23</v>
      </c>
      <c r="N213" s="3">
        <v>0</v>
      </c>
      <c r="O213" s="3">
        <v>3000</v>
      </c>
      <c r="P213" s="3">
        <v>4004.56</v>
      </c>
      <c r="Q213" s="3">
        <v>1200</v>
      </c>
      <c r="R213" s="3">
        <f t="shared" si="10"/>
        <v>13785.789999999999</v>
      </c>
      <c r="S213" s="3">
        <v>2012.89</v>
      </c>
      <c r="T213" s="3">
        <v>986.84</v>
      </c>
      <c r="U213" s="3">
        <f t="shared" si="11"/>
        <v>2999.73</v>
      </c>
      <c r="V213" s="3">
        <f t="shared" si="9"/>
        <v>10786.06</v>
      </c>
    </row>
    <row r="214" spans="1:22" x14ac:dyDescent="0.3">
      <c r="A214" t="s">
        <v>18</v>
      </c>
      <c r="B214" s="5" t="s">
        <v>19</v>
      </c>
      <c r="C214" s="5">
        <v>15</v>
      </c>
      <c r="D214" s="1" t="s">
        <v>83</v>
      </c>
      <c r="E214" s="7" t="s">
        <v>384</v>
      </c>
      <c r="F214" s="1" t="s">
        <v>663</v>
      </c>
      <c r="G214" t="s">
        <v>664</v>
      </c>
      <c r="H214" t="s">
        <v>36</v>
      </c>
      <c r="I214" s="2">
        <v>38504</v>
      </c>
      <c r="J214" t="s">
        <v>485</v>
      </c>
      <c r="K214" s="3">
        <v>611.70000000000005</v>
      </c>
      <c r="L214" s="5" t="str">
        <f>VLOOKUP(F214,[1]Plazas!A:H,2,0)</f>
        <v>2698</v>
      </c>
      <c r="M214" s="3">
        <v>9175.4699999999993</v>
      </c>
      <c r="N214" s="3">
        <v>0</v>
      </c>
      <c r="O214" s="3">
        <v>3000</v>
      </c>
      <c r="P214" s="3">
        <v>4281.8999999999996</v>
      </c>
      <c r="Q214" s="3">
        <v>1200</v>
      </c>
      <c r="R214" s="3">
        <f t="shared" si="10"/>
        <v>14657.369999999999</v>
      </c>
      <c r="S214" s="3">
        <v>2199.06</v>
      </c>
      <c r="T214" s="3">
        <v>1055.18</v>
      </c>
      <c r="U214" s="3">
        <f t="shared" si="11"/>
        <v>3254.24</v>
      </c>
      <c r="V214" s="3">
        <f t="shared" si="9"/>
        <v>11403.13</v>
      </c>
    </row>
    <row r="215" spans="1:22" x14ac:dyDescent="0.3">
      <c r="A215" t="s">
        <v>18</v>
      </c>
      <c r="B215" s="5" t="s">
        <v>19</v>
      </c>
      <c r="C215" s="5">
        <v>15</v>
      </c>
      <c r="D215" s="1" t="s">
        <v>122</v>
      </c>
      <c r="E215" s="7" t="s">
        <v>665</v>
      </c>
      <c r="F215" s="1" t="s">
        <v>666</v>
      </c>
      <c r="G215" t="s">
        <v>667</v>
      </c>
      <c r="H215" t="s">
        <v>125</v>
      </c>
      <c r="I215" s="2">
        <v>38519</v>
      </c>
      <c r="J215" t="s">
        <v>668</v>
      </c>
      <c r="K215" s="3">
        <v>655.89</v>
      </c>
      <c r="L215" s="5" t="str">
        <f>VLOOKUP(F215,[1]Plazas!A:H,2,0)</f>
        <v>2807</v>
      </c>
      <c r="M215" s="3">
        <v>9838.41</v>
      </c>
      <c r="N215" s="3">
        <v>655.89</v>
      </c>
      <c r="O215" s="3">
        <v>3000</v>
      </c>
      <c r="P215" s="3">
        <v>4591.2299999999996</v>
      </c>
      <c r="Q215" s="3">
        <v>1200</v>
      </c>
      <c r="R215" s="3">
        <f t="shared" si="10"/>
        <v>16285.529999999999</v>
      </c>
      <c r="S215" s="3">
        <v>2546.84</v>
      </c>
      <c r="T215" s="3">
        <v>1131.42</v>
      </c>
      <c r="U215" s="3">
        <f t="shared" si="11"/>
        <v>3678.26</v>
      </c>
      <c r="V215" s="3">
        <f t="shared" si="9"/>
        <v>12607.269999999999</v>
      </c>
    </row>
    <row r="216" spans="1:22" x14ac:dyDescent="0.3">
      <c r="A216" t="s">
        <v>18</v>
      </c>
      <c r="B216" s="5" t="s">
        <v>19</v>
      </c>
      <c r="C216" s="5">
        <v>15</v>
      </c>
      <c r="D216" s="1" t="s">
        <v>94</v>
      </c>
      <c r="E216" s="7" t="s">
        <v>247</v>
      </c>
      <c r="F216" s="1" t="s">
        <v>669</v>
      </c>
      <c r="G216" t="s">
        <v>670</v>
      </c>
      <c r="H216" t="s">
        <v>98</v>
      </c>
      <c r="I216" s="2">
        <v>38534</v>
      </c>
      <c r="J216" t="s">
        <v>398</v>
      </c>
      <c r="K216" s="3">
        <v>611.70000000000005</v>
      </c>
      <c r="L216" s="5" t="str">
        <f>VLOOKUP(F216,[1]Plazas!A:H,2,0)</f>
        <v>2561</v>
      </c>
      <c r="M216" s="3">
        <v>9175.4699999999993</v>
      </c>
      <c r="N216" s="3">
        <v>0</v>
      </c>
      <c r="O216" s="3">
        <v>3000</v>
      </c>
      <c r="P216" s="3">
        <v>4281.8999999999996</v>
      </c>
      <c r="Q216" s="3">
        <v>1200</v>
      </c>
      <c r="R216" s="3">
        <f t="shared" si="10"/>
        <v>14657.369999999999</v>
      </c>
      <c r="S216" s="3">
        <v>2068.4</v>
      </c>
      <c r="T216" s="3">
        <v>1055.18</v>
      </c>
      <c r="U216" s="3">
        <f t="shared" si="11"/>
        <v>3123.58</v>
      </c>
      <c r="V216" s="3">
        <f t="shared" si="9"/>
        <v>11533.789999999999</v>
      </c>
    </row>
    <row r="217" spans="1:22" x14ac:dyDescent="0.3">
      <c r="A217" t="s">
        <v>18</v>
      </c>
      <c r="B217" s="5" t="s">
        <v>19</v>
      </c>
      <c r="C217" s="5">
        <v>15</v>
      </c>
      <c r="D217" s="1" t="s">
        <v>50</v>
      </c>
      <c r="E217" s="7" t="s">
        <v>74</v>
      </c>
      <c r="F217" s="1" t="s">
        <v>671</v>
      </c>
      <c r="G217" t="s">
        <v>672</v>
      </c>
      <c r="H217" t="s">
        <v>54</v>
      </c>
      <c r="I217" s="2">
        <v>38534</v>
      </c>
      <c r="J217" t="s">
        <v>77</v>
      </c>
      <c r="K217" s="3">
        <v>524.76</v>
      </c>
      <c r="L217" s="5" t="str">
        <f>VLOOKUP(F217,[1]Plazas!A:H,2,0)</f>
        <v>2057</v>
      </c>
      <c r="M217" s="3">
        <v>7871.41</v>
      </c>
      <c r="N217" s="3">
        <v>0</v>
      </c>
      <c r="O217" s="3">
        <v>3000</v>
      </c>
      <c r="P217" s="3">
        <v>3673.32</v>
      </c>
      <c r="Q217" s="3">
        <v>1200</v>
      </c>
      <c r="R217" s="3">
        <f t="shared" si="10"/>
        <v>12744.73</v>
      </c>
      <c r="S217" s="3">
        <v>1790.52</v>
      </c>
      <c r="T217" s="3">
        <v>905.21</v>
      </c>
      <c r="U217" s="3">
        <f t="shared" si="11"/>
        <v>2695.73</v>
      </c>
      <c r="V217" s="3">
        <f t="shared" si="9"/>
        <v>10049</v>
      </c>
    </row>
    <row r="218" spans="1:22" x14ac:dyDescent="0.3">
      <c r="A218" t="s">
        <v>18</v>
      </c>
      <c r="B218" s="5" t="s">
        <v>19</v>
      </c>
      <c r="C218" s="5">
        <v>15</v>
      </c>
      <c r="D218" s="1" t="s">
        <v>673</v>
      </c>
      <c r="E218" s="7" t="s">
        <v>144</v>
      </c>
      <c r="F218" s="1" t="s">
        <v>674</v>
      </c>
      <c r="G218" t="s">
        <v>675</v>
      </c>
      <c r="H218" t="s">
        <v>676</v>
      </c>
      <c r="I218" s="2">
        <v>38549</v>
      </c>
      <c r="J218" t="s">
        <v>148</v>
      </c>
      <c r="K218" s="3">
        <v>566.74</v>
      </c>
      <c r="L218" s="5" t="str">
        <f>VLOOKUP(F218,[1]Plazas!A:H,2,0)</f>
        <v>2811</v>
      </c>
      <c r="M218" s="3">
        <v>8501.1</v>
      </c>
      <c r="N218" s="3">
        <v>0</v>
      </c>
      <c r="O218" s="3">
        <v>3000</v>
      </c>
      <c r="P218" s="3">
        <v>3967.18</v>
      </c>
      <c r="Q218" s="3">
        <v>1200</v>
      </c>
      <c r="R218" s="3">
        <f t="shared" si="10"/>
        <v>13668.28</v>
      </c>
      <c r="S218" s="3">
        <v>1987.79</v>
      </c>
      <c r="T218" s="3">
        <v>977.63</v>
      </c>
      <c r="U218" s="3">
        <f t="shared" si="11"/>
        <v>2965.42</v>
      </c>
      <c r="V218" s="3">
        <f t="shared" si="9"/>
        <v>10702.86</v>
      </c>
    </row>
    <row r="219" spans="1:22" x14ac:dyDescent="0.3">
      <c r="A219" t="s">
        <v>18</v>
      </c>
      <c r="B219" s="5" t="s">
        <v>19</v>
      </c>
      <c r="C219" s="5">
        <v>15</v>
      </c>
      <c r="D219" s="1" t="s">
        <v>478</v>
      </c>
      <c r="E219" s="7" t="s">
        <v>479</v>
      </c>
      <c r="F219" s="1" t="s">
        <v>677</v>
      </c>
      <c r="G219" t="s">
        <v>678</v>
      </c>
      <c r="H219" t="s">
        <v>467</v>
      </c>
      <c r="I219" s="2">
        <v>38552</v>
      </c>
      <c r="J219" t="s">
        <v>482</v>
      </c>
      <c r="K219" s="3">
        <v>677.8</v>
      </c>
      <c r="L219" s="5" t="str">
        <f>VLOOKUP(F219,[1]Plazas!A:H,2,0)</f>
        <v>2395</v>
      </c>
      <c r="M219" s="3">
        <v>10167.06</v>
      </c>
      <c r="N219" s="3">
        <v>0</v>
      </c>
      <c r="O219" s="3">
        <v>3000</v>
      </c>
      <c r="P219" s="3">
        <v>4744.6000000000004</v>
      </c>
      <c r="Q219" s="3">
        <v>1200</v>
      </c>
      <c r="R219" s="3">
        <f t="shared" si="10"/>
        <v>16111.66</v>
      </c>
      <c r="S219" s="3">
        <v>2509.6999999999998</v>
      </c>
      <c r="T219" s="3">
        <v>1169.21</v>
      </c>
      <c r="U219" s="3">
        <f t="shared" si="11"/>
        <v>3678.91</v>
      </c>
      <c r="V219" s="3">
        <f t="shared" si="9"/>
        <v>12432.75</v>
      </c>
    </row>
    <row r="220" spans="1:22" x14ac:dyDescent="0.3">
      <c r="A220" t="s">
        <v>18</v>
      </c>
      <c r="B220" s="5" t="s">
        <v>19</v>
      </c>
      <c r="C220" s="5">
        <v>15</v>
      </c>
      <c r="D220" s="1" t="s">
        <v>149</v>
      </c>
      <c r="E220" s="7" t="s">
        <v>679</v>
      </c>
      <c r="F220" s="1" t="s">
        <v>680</v>
      </c>
      <c r="G220" t="s">
        <v>681</v>
      </c>
      <c r="H220" t="s">
        <v>153</v>
      </c>
      <c r="I220" s="2">
        <v>38580</v>
      </c>
      <c r="J220" t="s">
        <v>682</v>
      </c>
      <c r="K220" s="3">
        <v>465.78</v>
      </c>
      <c r="L220" s="5" t="str">
        <f>VLOOKUP(F220,[1]Plazas!A:H,2,0)</f>
        <v>2167</v>
      </c>
      <c r="M220" s="3">
        <v>6986.7</v>
      </c>
      <c r="N220" s="3">
        <v>0</v>
      </c>
      <c r="O220" s="3">
        <v>3000</v>
      </c>
      <c r="P220" s="3">
        <v>3260.46</v>
      </c>
      <c r="Q220" s="3">
        <v>1200</v>
      </c>
      <c r="R220" s="3">
        <f t="shared" si="10"/>
        <v>11447.16</v>
      </c>
      <c r="S220" s="3">
        <v>1513.36</v>
      </c>
      <c r="T220" s="3">
        <v>803.47</v>
      </c>
      <c r="U220" s="3">
        <f t="shared" si="11"/>
        <v>2316.83</v>
      </c>
      <c r="V220" s="3">
        <f t="shared" si="9"/>
        <v>9130.33</v>
      </c>
    </row>
    <row r="221" spans="1:22" x14ac:dyDescent="0.3">
      <c r="A221" t="s">
        <v>18</v>
      </c>
      <c r="B221" s="5" t="s">
        <v>19</v>
      </c>
      <c r="C221" s="5">
        <v>15</v>
      </c>
      <c r="D221" s="1" t="s">
        <v>56</v>
      </c>
      <c r="E221" s="7" t="s">
        <v>104</v>
      </c>
      <c r="F221" s="1" t="s">
        <v>683</v>
      </c>
      <c r="G221" t="s">
        <v>684</v>
      </c>
      <c r="H221" t="s">
        <v>60</v>
      </c>
      <c r="I221" s="2">
        <v>38614</v>
      </c>
      <c r="J221" t="s">
        <v>107</v>
      </c>
      <c r="K221" s="3">
        <v>611.70000000000005</v>
      </c>
      <c r="L221" s="5" t="str">
        <f>VLOOKUP(F221,[1]Plazas!A:H,2,0)</f>
        <v>2715</v>
      </c>
      <c r="M221" s="3">
        <v>9175.4699999999993</v>
      </c>
      <c r="N221" s="3">
        <v>0</v>
      </c>
      <c r="O221" s="3">
        <v>3000</v>
      </c>
      <c r="P221" s="3">
        <v>4281.8999999999996</v>
      </c>
      <c r="Q221" s="3">
        <v>1200</v>
      </c>
      <c r="R221" s="3">
        <f t="shared" si="10"/>
        <v>14657.369999999999</v>
      </c>
      <c r="S221" s="3">
        <v>2199.06</v>
      </c>
      <c r="T221" s="3">
        <v>1055.18</v>
      </c>
      <c r="U221" s="3">
        <f t="shared" si="11"/>
        <v>3254.24</v>
      </c>
      <c r="V221" s="3">
        <f t="shared" si="9"/>
        <v>11403.13</v>
      </c>
    </row>
    <row r="222" spans="1:22" x14ac:dyDescent="0.3">
      <c r="A222" t="s">
        <v>18</v>
      </c>
      <c r="B222" s="5" t="s">
        <v>19</v>
      </c>
      <c r="C222" s="5">
        <v>15</v>
      </c>
      <c r="D222" s="1" t="s">
        <v>56</v>
      </c>
      <c r="E222" s="7" t="s">
        <v>188</v>
      </c>
      <c r="F222" s="1" t="s">
        <v>685</v>
      </c>
      <c r="G222" t="s">
        <v>686</v>
      </c>
      <c r="H222" t="s">
        <v>60</v>
      </c>
      <c r="I222" s="2">
        <v>38614</v>
      </c>
      <c r="J222" t="s">
        <v>191</v>
      </c>
      <c r="K222" s="3">
        <v>611.70000000000005</v>
      </c>
      <c r="L222" s="5" t="str">
        <f>VLOOKUP(F222,[1]Plazas!A:H,2,0)</f>
        <v>2559</v>
      </c>
      <c r="M222" s="3">
        <v>9175.4699999999993</v>
      </c>
      <c r="N222" s="3">
        <v>0</v>
      </c>
      <c r="O222" s="3">
        <v>3000</v>
      </c>
      <c r="P222" s="3">
        <v>4281.8999999999996</v>
      </c>
      <c r="Q222" s="3">
        <v>1200</v>
      </c>
      <c r="R222" s="3">
        <f t="shared" si="10"/>
        <v>14657.369999999999</v>
      </c>
      <c r="S222" s="3">
        <v>2199.06</v>
      </c>
      <c r="T222" s="3">
        <v>1055.18</v>
      </c>
      <c r="U222" s="3">
        <f t="shared" si="11"/>
        <v>3254.24</v>
      </c>
      <c r="V222" s="3">
        <f t="shared" si="9"/>
        <v>11403.13</v>
      </c>
    </row>
    <row r="223" spans="1:22" x14ac:dyDescent="0.3">
      <c r="A223" t="s">
        <v>18</v>
      </c>
      <c r="B223" s="5" t="s">
        <v>19</v>
      </c>
      <c r="C223" s="5">
        <v>15</v>
      </c>
      <c r="D223" s="1" t="s">
        <v>56</v>
      </c>
      <c r="E223" s="7" t="s">
        <v>63</v>
      </c>
      <c r="F223" s="1" t="s">
        <v>687</v>
      </c>
      <c r="G223" t="s">
        <v>688</v>
      </c>
      <c r="H223" t="s">
        <v>60</v>
      </c>
      <c r="I223" s="2">
        <v>38642</v>
      </c>
      <c r="J223" t="s">
        <v>67</v>
      </c>
      <c r="K223" s="3">
        <v>611.70000000000005</v>
      </c>
      <c r="L223" s="5" t="str">
        <f>VLOOKUP(F223,[1]Plazas!A:H,2,0)</f>
        <v>2613</v>
      </c>
      <c r="M223" s="3">
        <v>9175.4699999999993</v>
      </c>
      <c r="N223" s="3">
        <v>0</v>
      </c>
      <c r="O223" s="3">
        <v>3000</v>
      </c>
      <c r="P223" s="3">
        <v>4281.8999999999996</v>
      </c>
      <c r="Q223" s="3">
        <v>1200</v>
      </c>
      <c r="R223" s="3">
        <f t="shared" si="10"/>
        <v>14657.369999999999</v>
      </c>
      <c r="S223" s="3">
        <v>2199.06</v>
      </c>
      <c r="T223" s="3">
        <v>1055.18</v>
      </c>
      <c r="U223" s="3">
        <f t="shared" si="11"/>
        <v>3254.24</v>
      </c>
      <c r="V223" s="3">
        <f t="shared" si="9"/>
        <v>11403.13</v>
      </c>
    </row>
    <row r="224" spans="1:22" x14ac:dyDescent="0.3">
      <c r="A224" t="s">
        <v>18</v>
      </c>
      <c r="B224" s="5" t="s">
        <v>19</v>
      </c>
      <c r="C224" s="5">
        <v>15</v>
      </c>
      <c r="D224" s="1" t="s">
        <v>83</v>
      </c>
      <c r="E224" s="7" t="s">
        <v>689</v>
      </c>
      <c r="F224" s="1" t="s">
        <v>690</v>
      </c>
      <c r="G224" t="s">
        <v>691</v>
      </c>
      <c r="H224" t="s">
        <v>36</v>
      </c>
      <c r="I224" s="2">
        <v>38687</v>
      </c>
      <c r="J224" t="s">
        <v>692</v>
      </c>
      <c r="K224" s="3">
        <v>611.70000000000005</v>
      </c>
      <c r="L224" s="5" t="str">
        <f>VLOOKUP(F224,[1]Plazas!A:H,2,0)</f>
        <v>2849</v>
      </c>
      <c r="M224" s="3">
        <v>9175.4699999999993</v>
      </c>
      <c r="N224" s="3">
        <v>0</v>
      </c>
      <c r="O224" s="3">
        <v>3000</v>
      </c>
      <c r="P224" s="3">
        <v>4281.8999999999996</v>
      </c>
      <c r="Q224" s="3">
        <v>1200</v>
      </c>
      <c r="R224" s="3">
        <f t="shared" si="10"/>
        <v>14657.369999999999</v>
      </c>
      <c r="S224" s="3">
        <v>2199.06</v>
      </c>
      <c r="T224" s="3">
        <v>1055.18</v>
      </c>
      <c r="U224" s="3">
        <f t="shared" si="11"/>
        <v>3254.24</v>
      </c>
      <c r="V224" s="3">
        <f t="shared" si="9"/>
        <v>11403.13</v>
      </c>
    </row>
    <row r="225" spans="1:22" x14ac:dyDescent="0.3">
      <c r="A225" t="s">
        <v>18</v>
      </c>
      <c r="B225" s="5" t="s">
        <v>19</v>
      </c>
      <c r="C225" s="5">
        <v>15</v>
      </c>
      <c r="D225" s="1" t="s">
        <v>450</v>
      </c>
      <c r="E225" s="7" t="s">
        <v>126</v>
      </c>
      <c r="F225" s="1" t="s">
        <v>693</v>
      </c>
      <c r="G225" t="s">
        <v>694</v>
      </c>
      <c r="H225" t="s">
        <v>454</v>
      </c>
      <c r="I225" s="2">
        <v>38746</v>
      </c>
      <c r="J225" t="s">
        <v>695</v>
      </c>
      <c r="K225" s="3">
        <v>524.76</v>
      </c>
      <c r="L225" s="5" t="str">
        <f>VLOOKUP(F225,[1]Plazas!A:H,2,0)</f>
        <v>2212</v>
      </c>
      <c r="M225" s="3">
        <v>7871.41</v>
      </c>
      <c r="N225" s="3">
        <v>0</v>
      </c>
      <c r="O225" s="3">
        <v>3000</v>
      </c>
      <c r="P225" s="3">
        <v>3673.32</v>
      </c>
      <c r="Q225" s="3">
        <v>1200</v>
      </c>
      <c r="R225" s="3">
        <f t="shared" si="10"/>
        <v>12744.73</v>
      </c>
      <c r="S225" s="3">
        <v>1790.52</v>
      </c>
      <c r="T225" s="3">
        <v>905.21</v>
      </c>
      <c r="U225" s="3">
        <f t="shared" si="11"/>
        <v>2695.73</v>
      </c>
      <c r="V225" s="3">
        <f t="shared" si="9"/>
        <v>10049</v>
      </c>
    </row>
    <row r="226" spans="1:22" x14ac:dyDescent="0.3">
      <c r="A226" t="s">
        <v>18</v>
      </c>
      <c r="B226" s="5" t="s">
        <v>2084</v>
      </c>
      <c r="C226" s="5">
        <v>0</v>
      </c>
      <c r="D226" s="1" t="s">
        <v>32</v>
      </c>
      <c r="E226" s="7" t="s">
        <v>118</v>
      </c>
      <c r="F226" s="1" t="s">
        <v>2100</v>
      </c>
      <c r="G226" t="s">
        <v>2101</v>
      </c>
      <c r="H226" t="s">
        <v>36</v>
      </c>
      <c r="I226" s="2">
        <v>38733</v>
      </c>
      <c r="J226" t="s">
        <v>121</v>
      </c>
      <c r="K226" s="3">
        <v>677.8</v>
      </c>
      <c r="L226" s="5" t="str">
        <f>VLOOKUP(F226,[1]Plazas!A:H,2,0)</f>
        <v>2820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f t="shared" si="10"/>
        <v>0</v>
      </c>
      <c r="S226" s="3">
        <v>0</v>
      </c>
      <c r="T226" s="3">
        <v>0</v>
      </c>
      <c r="U226" s="3">
        <f t="shared" si="11"/>
        <v>0</v>
      </c>
      <c r="V226" s="3">
        <f t="shared" si="9"/>
        <v>0</v>
      </c>
    </row>
    <row r="227" spans="1:22" x14ac:dyDescent="0.3">
      <c r="A227" t="s">
        <v>18</v>
      </c>
      <c r="B227" s="5" t="s">
        <v>19</v>
      </c>
      <c r="C227" s="5">
        <v>15</v>
      </c>
      <c r="D227" s="1" t="s">
        <v>26</v>
      </c>
      <c r="E227" s="7" t="s">
        <v>696</v>
      </c>
      <c r="F227" s="1" t="s">
        <v>697</v>
      </c>
      <c r="G227" t="s">
        <v>698</v>
      </c>
      <c r="H227" t="s">
        <v>30</v>
      </c>
      <c r="I227" s="2">
        <v>38742</v>
      </c>
      <c r="J227" t="s">
        <v>699</v>
      </c>
      <c r="K227" s="3">
        <v>611.70000000000005</v>
      </c>
      <c r="L227" s="5" t="str">
        <f>VLOOKUP(F227,[1]Plazas!A:H,2,0)</f>
        <v>2854</v>
      </c>
      <c r="M227" s="3">
        <v>9175.4699999999993</v>
      </c>
      <c r="N227" s="3">
        <v>0</v>
      </c>
      <c r="O227" s="3">
        <v>3000</v>
      </c>
      <c r="P227" s="3">
        <v>4281.8999999999996</v>
      </c>
      <c r="Q227" s="3">
        <v>1200</v>
      </c>
      <c r="R227" s="3">
        <f t="shared" si="10"/>
        <v>14657.369999999999</v>
      </c>
      <c r="S227" s="3">
        <v>2199.06</v>
      </c>
      <c r="T227" s="3">
        <v>1055.18</v>
      </c>
      <c r="U227" s="3">
        <f t="shared" si="11"/>
        <v>3254.24</v>
      </c>
      <c r="V227" s="3">
        <f t="shared" si="9"/>
        <v>11403.13</v>
      </c>
    </row>
    <row r="228" spans="1:22" x14ac:dyDescent="0.3">
      <c r="A228" t="s">
        <v>18</v>
      </c>
      <c r="B228" s="5" t="s">
        <v>19</v>
      </c>
      <c r="C228" s="5">
        <v>15</v>
      </c>
      <c r="D228" s="1" t="s">
        <v>56</v>
      </c>
      <c r="E228" s="7" t="s">
        <v>95</v>
      </c>
      <c r="F228" s="1" t="s">
        <v>700</v>
      </c>
      <c r="G228" t="s">
        <v>701</v>
      </c>
      <c r="H228" t="s">
        <v>60</v>
      </c>
      <c r="I228" s="2">
        <v>38749</v>
      </c>
      <c r="J228" t="s">
        <v>99</v>
      </c>
      <c r="K228" s="3">
        <v>611.70000000000005</v>
      </c>
      <c r="L228" s="5" t="str">
        <f>VLOOKUP(F228,[1]Plazas!A:H,2,0)</f>
        <v>2674</v>
      </c>
      <c r="M228" s="3">
        <v>9175.4699999999993</v>
      </c>
      <c r="N228" s="3">
        <v>0</v>
      </c>
      <c r="O228" s="3">
        <v>3000</v>
      </c>
      <c r="P228" s="3">
        <v>4281.8999999999996</v>
      </c>
      <c r="Q228" s="3">
        <v>1200</v>
      </c>
      <c r="R228" s="3">
        <f t="shared" si="10"/>
        <v>14657.369999999999</v>
      </c>
      <c r="S228" s="3">
        <v>2068.4</v>
      </c>
      <c r="T228" s="3">
        <v>1055.18</v>
      </c>
      <c r="U228" s="3">
        <f t="shared" si="11"/>
        <v>3123.58</v>
      </c>
      <c r="V228" s="3">
        <f t="shared" si="9"/>
        <v>11533.789999999999</v>
      </c>
    </row>
    <row r="229" spans="1:22" x14ac:dyDescent="0.3">
      <c r="A229" t="s">
        <v>18</v>
      </c>
      <c r="B229" s="5" t="s">
        <v>19</v>
      </c>
      <c r="C229" s="5">
        <v>15</v>
      </c>
      <c r="D229" s="1" t="s">
        <v>450</v>
      </c>
      <c r="E229" s="7" t="s">
        <v>348</v>
      </c>
      <c r="F229" s="1" t="s">
        <v>702</v>
      </c>
      <c r="G229" t="s">
        <v>703</v>
      </c>
      <c r="H229" t="s">
        <v>454</v>
      </c>
      <c r="I229" s="2">
        <v>38749</v>
      </c>
      <c r="J229" t="s">
        <v>352</v>
      </c>
      <c r="K229" s="3">
        <v>524.76</v>
      </c>
      <c r="L229" s="5" t="str">
        <f>VLOOKUP(F229,[1]Plazas!A:H,2,0)</f>
        <v>2186</v>
      </c>
      <c r="M229" s="3">
        <v>7871.41</v>
      </c>
      <c r="N229" s="3">
        <v>0</v>
      </c>
      <c r="O229" s="3">
        <v>3000</v>
      </c>
      <c r="P229" s="3">
        <v>3673.32</v>
      </c>
      <c r="Q229" s="3">
        <v>1200</v>
      </c>
      <c r="R229" s="3">
        <f t="shared" si="10"/>
        <v>12744.73</v>
      </c>
      <c r="S229" s="3">
        <v>1790.52</v>
      </c>
      <c r="T229" s="3">
        <v>905.21</v>
      </c>
      <c r="U229" s="3">
        <f t="shared" si="11"/>
        <v>2695.73</v>
      </c>
      <c r="V229" s="3">
        <f t="shared" si="9"/>
        <v>10049</v>
      </c>
    </row>
    <row r="230" spans="1:22" x14ac:dyDescent="0.3">
      <c r="A230" t="s">
        <v>18</v>
      </c>
      <c r="B230" s="5" t="s">
        <v>19</v>
      </c>
      <c r="C230" s="5">
        <v>15</v>
      </c>
      <c r="D230" s="1" t="s">
        <v>56</v>
      </c>
      <c r="E230" s="7" t="s">
        <v>104</v>
      </c>
      <c r="F230" s="1" t="s">
        <v>704</v>
      </c>
      <c r="G230" t="s">
        <v>705</v>
      </c>
      <c r="H230" t="s">
        <v>60</v>
      </c>
      <c r="I230" s="2">
        <v>38838</v>
      </c>
      <c r="J230" t="s">
        <v>107</v>
      </c>
      <c r="K230" s="3">
        <v>611.70000000000005</v>
      </c>
      <c r="L230" s="5" t="str">
        <f>VLOOKUP(F230,[1]Plazas!A:H,2,0)</f>
        <v>2648</v>
      </c>
      <c r="M230" s="3">
        <v>9175.4699999999993</v>
      </c>
      <c r="N230" s="3">
        <v>0</v>
      </c>
      <c r="O230" s="3">
        <v>3000</v>
      </c>
      <c r="P230" s="3">
        <v>3670.2</v>
      </c>
      <c r="Q230" s="3">
        <v>1200</v>
      </c>
      <c r="R230" s="3">
        <f t="shared" si="10"/>
        <v>14045.669999999998</v>
      </c>
      <c r="S230" s="3">
        <v>2068.4</v>
      </c>
      <c r="T230" s="3">
        <v>1055.18</v>
      </c>
      <c r="U230" s="3">
        <f t="shared" si="11"/>
        <v>3123.58</v>
      </c>
      <c r="V230" s="3">
        <f t="shared" si="9"/>
        <v>10922.089999999998</v>
      </c>
    </row>
    <row r="231" spans="1:22" x14ac:dyDescent="0.3">
      <c r="A231" t="s">
        <v>18</v>
      </c>
      <c r="B231" s="5" t="s">
        <v>19</v>
      </c>
      <c r="C231" s="5">
        <v>15</v>
      </c>
      <c r="D231" s="1" t="s">
        <v>94</v>
      </c>
      <c r="E231" s="7" t="s">
        <v>384</v>
      </c>
      <c r="F231" s="1" t="s">
        <v>706</v>
      </c>
      <c r="G231" t="s">
        <v>707</v>
      </c>
      <c r="H231" t="s">
        <v>98</v>
      </c>
      <c r="I231" s="2">
        <v>38852</v>
      </c>
      <c r="J231" t="s">
        <v>387</v>
      </c>
      <c r="K231" s="3">
        <v>611.70000000000005</v>
      </c>
      <c r="L231" s="5" t="str">
        <f>VLOOKUP(F231,[1]Plazas!A:H,2,0)</f>
        <v>2440</v>
      </c>
      <c r="M231" s="3">
        <v>9175.4699999999993</v>
      </c>
      <c r="N231" s="3">
        <v>0</v>
      </c>
      <c r="O231" s="3">
        <v>3000</v>
      </c>
      <c r="P231" s="3">
        <v>3670.2</v>
      </c>
      <c r="Q231" s="3">
        <v>1200</v>
      </c>
      <c r="R231" s="3">
        <f t="shared" si="10"/>
        <v>14045.669999999998</v>
      </c>
      <c r="S231" s="3">
        <v>2068.4</v>
      </c>
      <c r="T231" s="3">
        <v>1055.18</v>
      </c>
      <c r="U231" s="3">
        <f t="shared" si="11"/>
        <v>3123.58</v>
      </c>
      <c r="V231" s="3">
        <f t="shared" si="9"/>
        <v>10922.089999999998</v>
      </c>
    </row>
    <row r="232" spans="1:22" x14ac:dyDescent="0.3">
      <c r="A232" t="s">
        <v>18</v>
      </c>
      <c r="B232" s="5" t="s">
        <v>19</v>
      </c>
      <c r="C232" s="5">
        <v>15</v>
      </c>
      <c r="D232" s="1" t="s">
        <v>450</v>
      </c>
      <c r="E232" s="7" t="s">
        <v>27</v>
      </c>
      <c r="F232" s="1" t="s">
        <v>708</v>
      </c>
      <c r="G232" t="s">
        <v>709</v>
      </c>
      <c r="H232" t="s">
        <v>454</v>
      </c>
      <c r="I232" s="2">
        <v>38887</v>
      </c>
      <c r="J232" t="s">
        <v>31</v>
      </c>
      <c r="K232" s="3">
        <v>524.76</v>
      </c>
      <c r="L232" s="5" t="str">
        <f>VLOOKUP(F232,[1]Plazas!A:H,2,0)</f>
        <v>2089</v>
      </c>
      <c r="M232" s="3">
        <v>7871.41</v>
      </c>
      <c r="N232" s="3">
        <v>0</v>
      </c>
      <c r="O232" s="3">
        <v>3000</v>
      </c>
      <c r="P232" s="3">
        <v>3148.56</v>
      </c>
      <c r="Q232" s="3">
        <v>1200</v>
      </c>
      <c r="R232" s="3">
        <f t="shared" si="10"/>
        <v>12219.97</v>
      </c>
      <c r="S232" s="3">
        <v>1678.43</v>
      </c>
      <c r="T232" s="3">
        <v>905.21</v>
      </c>
      <c r="U232" s="3">
        <f t="shared" si="11"/>
        <v>2583.6400000000003</v>
      </c>
      <c r="V232" s="3">
        <f t="shared" si="9"/>
        <v>9636.3299999999981</v>
      </c>
    </row>
    <row r="233" spans="1:22" x14ac:dyDescent="0.3">
      <c r="A233" t="s">
        <v>18</v>
      </c>
      <c r="B233" s="5" t="s">
        <v>19</v>
      </c>
      <c r="C233" s="5">
        <v>15</v>
      </c>
      <c r="D233" s="1" t="s">
        <v>83</v>
      </c>
      <c r="E233" s="7" t="s">
        <v>384</v>
      </c>
      <c r="F233" s="1" t="s">
        <v>710</v>
      </c>
      <c r="G233" t="s">
        <v>711</v>
      </c>
      <c r="H233" t="s">
        <v>36</v>
      </c>
      <c r="I233" s="2">
        <v>38930</v>
      </c>
      <c r="J233" t="s">
        <v>439</v>
      </c>
      <c r="K233" s="3">
        <v>611.70000000000005</v>
      </c>
      <c r="L233" s="5" t="str">
        <f>VLOOKUP(F233,[1]Plazas!A:H,2,0)</f>
        <v>2452</v>
      </c>
      <c r="M233" s="3">
        <v>9175.4699999999993</v>
      </c>
      <c r="N233" s="3">
        <v>0</v>
      </c>
      <c r="O233" s="3">
        <v>3000</v>
      </c>
      <c r="P233" s="3">
        <v>3670.2</v>
      </c>
      <c r="Q233" s="3">
        <v>1200</v>
      </c>
      <c r="R233" s="3">
        <f t="shared" si="10"/>
        <v>14045.669999999998</v>
      </c>
      <c r="S233" s="3">
        <v>2068.4</v>
      </c>
      <c r="T233" s="3">
        <v>1055.18</v>
      </c>
      <c r="U233" s="3">
        <f t="shared" si="11"/>
        <v>3123.58</v>
      </c>
      <c r="V233" s="3">
        <f t="shared" si="9"/>
        <v>10922.089999999998</v>
      </c>
    </row>
    <row r="234" spans="1:22" x14ac:dyDescent="0.3">
      <c r="A234" t="s">
        <v>18</v>
      </c>
      <c r="B234" s="5" t="s">
        <v>19</v>
      </c>
      <c r="C234" s="5">
        <v>15</v>
      </c>
      <c r="D234" s="1" t="s">
        <v>94</v>
      </c>
      <c r="E234" s="7" t="s">
        <v>221</v>
      </c>
      <c r="F234" s="1" t="s">
        <v>712</v>
      </c>
      <c r="G234" t="s">
        <v>713</v>
      </c>
      <c r="H234" t="s">
        <v>98</v>
      </c>
      <c r="I234" s="2">
        <v>38930</v>
      </c>
      <c r="J234" t="s">
        <v>224</v>
      </c>
      <c r="K234" s="3">
        <v>611.70000000000005</v>
      </c>
      <c r="L234" s="5" t="str">
        <f>VLOOKUP(F234,[1]Plazas!A:H,2,0)</f>
        <v>2232</v>
      </c>
      <c r="M234" s="3">
        <v>9175.4699999999993</v>
      </c>
      <c r="N234" s="3">
        <v>0</v>
      </c>
      <c r="O234" s="3">
        <v>3000</v>
      </c>
      <c r="P234" s="3">
        <v>3670.2</v>
      </c>
      <c r="Q234" s="3">
        <v>1200</v>
      </c>
      <c r="R234" s="3">
        <f t="shared" si="10"/>
        <v>14045.669999999998</v>
      </c>
      <c r="S234" s="3">
        <v>2068.4</v>
      </c>
      <c r="T234" s="3">
        <v>1055.18</v>
      </c>
      <c r="U234" s="3">
        <f t="shared" si="11"/>
        <v>3123.58</v>
      </c>
      <c r="V234" s="3">
        <f t="shared" si="9"/>
        <v>10922.089999999998</v>
      </c>
    </row>
    <row r="235" spans="1:22" x14ac:dyDescent="0.3">
      <c r="A235" t="s">
        <v>18</v>
      </c>
      <c r="B235" s="5" t="s">
        <v>19</v>
      </c>
      <c r="C235" s="5">
        <v>15</v>
      </c>
      <c r="D235" s="1" t="s">
        <v>94</v>
      </c>
      <c r="E235" s="7" t="s">
        <v>384</v>
      </c>
      <c r="F235" s="1" t="s">
        <v>714</v>
      </c>
      <c r="G235" t="s">
        <v>715</v>
      </c>
      <c r="H235" t="s">
        <v>98</v>
      </c>
      <c r="I235" s="2">
        <v>38930</v>
      </c>
      <c r="J235" t="s">
        <v>485</v>
      </c>
      <c r="K235" s="3">
        <v>611.70000000000005</v>
      </c>
      <c r="L235" s="5" t="str">
        <f>VLOOKUP(F235,[1]Plazas!A:H,2,0)</f>
        <v>2451</v>
      </c>
      <c r="M235" s="3">
        <v>9175.4699999999993</v>
      </c>
      <c r="N235" s="3">
        <v>0</v>
      </c>
      <c r="O235" s="3">
        <v>3000</v>
      </c>
      <c r="P235" s="3">
        <v>3670.2</v>
      </c>
      <c r="Q235" s="3">
        <v>1200</v>
      </c>
      <c r="R235" s="3">
        <f t="shared" si="10"/>
        <v>14045.669999999998</v>
      </c>
      <c r="S235" s="3">
        <v>2068.4</v>
      </c>
      <c r="T235" s="3">
        <v>1055.18</v>
      </c>
      <c r="U235" s="3">
        <f t="shared" si="11"/>
        <v>3123.58</v>
      </c>
      <c r="V235" s="3">
        <f t="shared" si="9"/>
        <v>10922.089999999998</v>
      </c>
    </row>
    <row r="236" spans="1:22" x14ac:dyDescent="0.3">
      <c r="A236" t="s">
        <v>18</v>
      </c>
      <c r="B236" s="5" t="s">
        <v>19</v>
      </c>
      <c r="C236" s="5">
        <v>15</v>
      </c>
      <c r="D236" s="1" t="s">
        <v>94</v>
      </c>
      <c r="E236" s="7" t="s">
        <v>252</v>
      </c>
      <c r="F236" s="1" t="s">
        <v>716</v>
      </c>
      <c r="G236" t="s">
        <v>717</v>
      </c>
      <c r="H236" t="s">
        <v>98</v>
      </c>
      <c r="I236" s="2">
        <v>38936</v>
      </c>
      <c r="J236" t="s">
        <v>304</v>
      </c>
      <c r="K236" s="3">
        <v>611.70000000000005</v>
      </c>
      <c r="L236" s="5" t="str">
        <f>VLOOKUP(F236,[1]Plazas!A:H,2,0)</f>
        <v>2399</v>
      </c>
      <c r="M236" s="3">
        <v>9175.4699999999993</v>
      </c>
      <c r="N236" s="3">
        <v>0</v>
      </c>
      <c r="O236" s="3">
        <v>3000</v>
      </c>
      <c r="P236" s="3">
        <v>3670.2</v>
      </c>
      <c r="Q236" s="3">
        <v>1200</v>
      </c>
      <c r="R236" s="3">
        <f t="shared" si="10"/>
        <v>14045.669999999998</v>
      </c>
      <c r="S236" s="3">
        <v>2068.4</v>
      </c>
      <c r="T236" s="3">
        <v>1055.18</v>
      </c>
      <c r="U236" s="3">
        <f t="shared" si="11"/>
        <v>3123.58</v>
      </c>
      <c r="V236" s="3">
        <f t="shared" si="9"/>
        <v>10922.089999999998</v>
      </c>
    </row>
    <row r="237" spans="1:22" x14ac:dyDescent="0.3">
      <c r="A237" t="s">
        <v>18</v>
      </c>
      <c r="B237" s="5" t="s">
        <v>19</v>
      </c>
      <c r="C237" s="5">
        <v>15</v>
      </c>
      <c r="D237" s="1" t="s">
        <v>94</v>
      </c>
      <c r="E237" s="7" t="s">
        <v>247</v>
      </c>
      <c r="F237" s="1" t="s">
        <v>718</v>
      </c>
      <c r="G237" t="s">
        <v>719</v>
      </c>
      <c r="H237" t="s">
        <v>98</v>
      </c>
      <c r="I237" s="2">
        <v>38936</v>
      </c>
      <c r="J237" t="s">
        <v>379</v>
      </c>
      <c r="K237" s="3">
        <v>611.70000000000005</v>
      </c>
      <c r="L237" s="5" t="str">
        <f>VLOOKUP(F237,[1]Plazas!A:H,2,0)</f>
        <v>2231</v>
      </c>
      <c r="M237" s="3">
        <v>9175.4699999999993</v>
      </c>
      <c r="N237" s="3">
        <v>0</v>
      </c>
      <c r="O237" s="3">
        <v>3000</v>
      </c>
      <c r="P237" s="3">
        <v>3670.2</v>
      </c>
      <c r="Q237" s="3">
        <v>1200</v>
      </c>
      <c r="R237" s="3">
        <f t="shared" si="10"/>
        <v>14045.669999999998</v>
      </c>
      <c r="S237" s="3">
        <v>2068.4</v>
      </c>
      <c r="T237" s="3">
        <v>1055.18</v>
      </c>
      <c r="U237" s="3">
        <f t="shared" si="11"/>
        <v>3123.58</v>
      </c>
      <c r="V237" s="3">
        <f t="shared" si="9"/>
        <v>10922.089999999998</v>
      </c>
    </row>
    <row r="238" spans="1:22" x14ac:dyDescent="0.3">
      <c r="A238" t="s">
        <v>18</v>
      </c>
      <c r="B238" s="5" t="s">
        <v>19</v>
      </c>
      <c r="C238" s="5">
        <v>15</v>
      </c>
      <c r="D238" s="1" t="s">
        <v>403</v>
      </c>
      <c r="E238" s="7" t="s">
        <v>126</v>
      </c>
      <c r="F238" s="1" t="s">
        <v>720</v>
      </c>
      <c r="G238" t="s">
        <v>721</v>
      </c>
      <c r="H238" t="s">
        <v>98</v>
      </c>
      <c r="I238" s="2">
        <v>38936</v>
      </c>
      <c r="J238" t="s">
        <v>722</v>
      </c>
      <c r="K238" s="3">
        <v>677.8</v>
      </c>
      <c r="L238" s="5" t="str">
        <f>VLOOKUP(F238,[1]Plazas!A:H,2,0)</f>
        <v>2215</v>
      </c>
      <c r="M238" s="3">
        <v>10167.06</v>
      </c>
      <c r="N238" s="3">
        <v>0</v>
      </c>
      <c r="O238" s="3">
        <v>3000</v>
      </c>
      <c r="P238" s="3">
        <v>4066.8</v>
      </c>
      <c r="Q238" s="3">
        <v>1200</v>
      </c>
      <c r="R238" s="3">
        <f t="shared" si="10"/>
        <v>15433.86</v>
      </c>
      <c r="S238" s="3">
        <v>2364.92</v>
      </c>
      <c r="T238" s="3">
        <v>1169.21</v>
      </c>
      <c r="U238" s="3">
        <f t="shared" si="11"/>
        <v>3534.13</v>
      </c>
      <c r="V238" s="3">
        <f t="shared" si="9"/>
        <v>11899.73</v>
      </c>
    </row>
    <row r="239" spans="1:22" x14ac:dyDescent="0.3">
      <c r="A239" t="s">
        <v>18</v>
      </c>
      <c r="B239" s="5" t="s">
        <v>19</v>
      </c>
      <c r="C239" s="5">
        <v>15</v>
      </c>
      <c r="D239" s="1" t="s">
        <v>149</v>
      </c>
      <c r="E239" s="7" t="s">
        <v>144</v>
      </c>
      <c r="F239" s="1" t="s">
        <v>723</v>
      </c>
      <c r="G239" t="s">
        <v>724</v>
      </c>
      <c r="H239" t="s">
        <v>153</v>
      </c>
      <c r="I239" s="2">
        <v>38945</v>
      </c>
      <c r="J239" t="s">
        <v>148</v>
      </c>
      <c r="K239" s="3">
        <v>465.78</v>
      </c>
      <c r="L239" s="5" t="str">
        <f>VLOOKUP(F239,[1]Plazas!A:H,2,0)</f>
        <v>2834</v>
      </c>
      <c r="M239" s="3">
        <v>6986.7</v>
      </c>
      <c r="N239" s="3">
        <v>0</v>
      </c>
      <c r="O239" s="3">
        <v>3000</v>
      </c>
      <c r="P239" s="3">
        <v>2794.68</v>
      </c>
      <c r="Q239" s="3">
        <v>1200</v>
      </c>
      <c r="R239" s="3">
        <f t="shared" si="10"/>
        <v>10981.38</v>
      </c>
      <c r="S239" s="3">
        <v>1413.87</v>
      </c>
      <c r="T239" s="3">
        <v>803.47</v>
      </c>
      <c r="U239" s="3">
        <f t="shared" si="11"/>
        <v>2217.34</v>
      </c>
      <c r="V239" s="3">
        <f t="shared" si="9"/>
        <v>8764.0399999999991</v>
      </c>
    </row>
    <row r="240" spans="1:22" x14ac:dyDescent="0.3">
      <c r="A240" t="s">
        <v>18</v>
      </c>
      <c r="B240" s="5" t="s">
        <v>19</v>
      </c>
      <c r="C240" s="5">
        <v>15</v>
      </c>
      <c r="D240" s="1" t="s">
        <v>725</v>
      </c>
      <c r="E240" s="7" t="s">
        <v>126</v>
      </c>
      <c r="F240" s="1" t="s">
        <v>726</v>
      </c>
      <c r="G240" t="s">
        <v>727</v>
      </c>
      <c r="H240" t="s">
        <v>728</v>
      </c>
      <c r="I240" s="2">
        <v>38945</v>
      </c>
      <c r="J240" t="s">
        <v>722</v>
      </c>
      <c r="K240" s="3">
        <v>529.94000000000005</v>
      </c>
      <c r="L240" s="5" t="str">
        <f>VLOOKUP(F240,[1]Plazas!A:H,2,0)</f>
        <v>2444</v>
      </c>
      <c r="M240" s="3">
        <v>7949.14</v>
      </c>
      <c r="N240" s="3">
        <v>0</v>
      </c>
      <c r="O240" s="3">
        <v>3000</v>
      </c>
      <c r="P240" s="3">
        <v>3179.64</v>
      </c>
      <c r="Q240" s="3">
        <v>1200</v>
      </c>
      <c r="R240" s="3">
        <f t="shared" si="10"/>
        <v>12328.78</v>
      </c>
      <c r="S240" s="3">
        <v>1701.67</v>
      </c>
      <c r="T240" s="3">
        <v>914.15</v>
      </c>
      <c r="U240" s="3">
        <f t="shared" si="11"/>
        <v>2615.8200000000002</v>
      </c>
      <c r="V240" s="3">
        <f t="shared" si="9"/>
        <v>9712.9600000000009</v>
      </c>
    </row>
    <row r="241" spans="1:22" x14ac:dyDescent="0.3">
      <c r="A241" t="s">
        <v>18</v>
      </c>
      <c r="B241" s="5" t="s">
        <v>19</v>
      </c>
      <c r="C241" s="5">
        <v>15</v>
      </c>
      <c r="D241" s="1" t="s">
        <v>729</v>
      </c>
      <c r="E241" s="7" t="s">
        <v>367</v>
      </c>
      <c r="F241" s="1" t="s">
        <v>730</v>
      </c>
      <c r="G241" t="s">
        <v>731</v>
      </c>
      <c r="H241" t="s">
        <v>732</v>
      </c>
      <c r="I241" s="2">
        <v>38978</v>
      </c>
      <c r="J241" t="s">
        <v>371</v>
      </c>
      <c r="K241" s="3">
        <v>611.70000000000005</v>
      </c>
      <c r="L241" s="5" t="str">
        <f>VLOOKUP(F241,[1]Plazas!A:H,2,0)</f>
        <v>2485</v>
      </c>
      <c r="M241" s="3">
        <v>9175.4699999999993</v>
      </c>
      <c r="N241" s="3">
        <v>0</v>
      </c>
      <c r="O241" s="3">
        <v>3000</v>
      </c>
      <c r="P241" s="3">
        <v>3670.2</v>
      </c>
      <c r="Q241" s="3">
        <v>1200</v>
      </c>
      <c r="R241" s="3">
        <f t="shared" si="10"/>
        <v>14045.669999999998</v>
      </c>
      <c r="S241" s="3">
        <v>2068.4</v>
      </c>
      <c r="T241" s="3">
        <v>1055.18</v>
      </c>
      <c r="U241" s="3">
        <f t="shared" si="11"/>
        <v>3123.58</v>
      </c>
      <c r="V241" s="3">
        <f t="shared" si="9"/>
        <v>10922.089999999998</v>
      </c>
    </row>
    <row r="242" spans="1:22" x14ac:dyDescent="0.3">
      <c r="A242" t="s">
        <v>18</v>
      </c>
      <c r="B242" s="5" t="s">
        <v>19</v>
      </c>
      <c r="C242" s="5">
        <v>15</v>
      </c>
      <c r="D242" s="1" t="s">
        <v>83</v>
      </c>
      <c r="E242" s="7" t="s">
        <v>69</v>
      </c>
      <c r="F242" s="1" t="s">
        <v>733</v>
      </c>
      <c r="G242" t="s">
        <v>734</v>
      </c>
      <c r="H242" t="s">
        <v>36</v>
      </c>
      <c r="I242" s="2">
        <v>38961</v>
      </c>
      <c r="J242" t="s">
        <v>73</v>
      </c>
      <c r="K242" s="3">
        <v>611.70000000000005</v>
      </c>
      <c r="L242" s="5" t="str">
        <f>VLOOKUP(F242,[1]Plazas!A:H,2,0)</f>
        <v>2493</v>
      </c>
      <c r="M242" s="3">
        <v>9175.4699999999993</v>
      </c>
      <c r="N242" s="3">
        <v>0</v>
      </c>
      <c r="O242" s="3">
        <v>3000</v>
      </c>
      <c r="P242" s="3">
        <v>3670.2</v>
      </c>
      <c r="Q242" s="3">
        <v>1200</v>
      </c>
      <c r="R242" s="3">
        <f t="shared" si="10"/>
        <v>14045.669999999998</v>
      </c>
      <c r="S242" s="3">
        <v>2068.4</v>
      </c>
      <c r="T242" s="3">
        <v>1055.18</v>
      </c>
      <c r="U242" s="3">
        <f t="shared" si="11"/>
        <v>3123.58</v>
      </c>
      <c r="V242" s="3">
        <f t="shared" si="9"/>
        <v>10922.089999999998</v>
      </c>
    </row>
    <row r="243" spans="1:22" x14ac:dyDescent="0.3">
      <c r="A243" t="s">
        <v>18</v>
      </c>
      <c r="B243" s="5" t="s">
        <v>19</v>
      </c>
      <c r="C243" s="5">
        <v>15</v>
      </c>
      <c r="D243" s="1" t="s">
        <v>176</v>
      </c>
      <c r="E243" s="7" t="s">
        <v>735</v>
      </c>
      <c r="F243" s="1" t="s">
        <v>736</v>
      </c>
      <c r="G243" t="s">
        <v>737</v>
      </c>
      <c r="H243" t="s">
        <v>147</v>
      </c>
      <c r="I243" s="2">
        <v>38978</v>
      </c>
      <c r="J243" t="s">
        <v>738</v>
      </c>
      <c r="K243" s="3">
        <v>643.62</v>
      </c>
      <c r="L243" s="5" t="str">
        <f>VLOOKUP(F243,[1]Plazas!A:H,2,0)</f>
        <v>2276</v>
      </c>
      <c r="M243" s="3">
        <v>9654.31</v>
      </c>
      <c r="N243" s="3">
        <v>0</v>
      </c>
      <c r="O243" s="3">
        <v>3000</v>
      </c>
      <c r="P243" s="3">
        <v>3861.72</v>
      </c>
      <c r="Q243" s="3">
        <v>1200</v>
      </c>
      <c r="R243" s="3">
        <f t="shared" si="10"/>
        <v>14716.029999999999</v>
      </c>
      <c r="S243" s="3">
        <v>2211.59</v>
      </c>
      <c r="T243" s="3">
        <v>1110.25</v>
      </c>
      <c r="U243" s="3">
        <f t="shared" si="11"/>
        <v>3321.84</v>
      </c>
      <c r="V243" s="3">
        <f t="shared" si="9"/>
        <v>11394.189999999999</v>
      </c>
    </row>
    <row r="244" spans="1:22" x14ac:dyDescent="0.3">
      <c r="A244" t="s">
        <v>18</v>
      </c>
      <c r="B244" s="5" t="s">
        <v>19</v>
      </c>
      <c r="C244" s="5">
        <v>15</v>
      </c>
      <c r="D244" s="1" t="s">
        <v>94</v>
      </c>
      <c r="E244" s="7" t="s">
        <v>84</v>
      </c>
      <c r="F244" s="1" t="s">
        <v>739</v>
      </c>
      <c r="G244" t="s">
        <v>740</v>
      </c>
      <c r="H244" t="s">
        <v>98</v>
      </c>
      <c r="I244" s="2">
        <v>38978</v>
      </c>
      <c r="J244" t="s">
        <v>196</v>
      </c>
      <c r="K244" s="3">
        <v>611.70000000000005</v>
      </c>
      <c r="L244" s="5" t="str">
        <f>VLOOKUP(F244,[1]Plazas!A:H,2,0)</f>
        <v>2421</v>
      </c>
      <c r="M244" s="3">
        <v>9175.4699999999993</v>
      </c>
      <c r="N244" s="3">
        <v>0</v>
      </c>
      <c r="O244" s="3">
        <v>3000</v>
      </c>
      <c r="P244" s="3">
        <v>3670.2</v>
      </c>
      <c r="Q244" s="3">
        <v>1200</v>
      </c>
      <c r="R244" s="3">
        <f t="shared" si="10"/>
        <v>14045.669999999998</v>
      </c>
      <c r="S244" s="3">
        <v>2068.4</v>
      </c>
      <c r="T244" s="3">
        <v>1055.18</v>
      </c>
      <c r="U244" s="3">
        <f t="shared" si="11"/>
        <v>3123.58</v>
      </c>
      <c r="V244" s="3">
        <f t="shared" si="9"/>
        <v>10922.089999999998</v>
      </c>
    </row>
    <row r="245" spans="1:22" x14ac:dyDescent="0.3">
      <c r="A245" t="s">
        <v>18</v>
      </c>
      <c r="B245" s="5" t="s">
        <v>19</v>
      </c>
      <c r="C245" s="5">
        <v>15</v>
      </c>
      <c r="D245" s="1" t="s">
        <v>568</v>
      </c>
      <c r="E245" s="7" t="s">
        <v>264</v>
      </c>
      <c r="F245" s="1" t="s">
        <v>741</v>
      </c>
      <c r="G245" t="s">
        <v>742</v>
      </c>
      <c r="H245" t="s">
        <v>571</v>
      </c>
      <c r="I245" s="2">
        <v>38992</v>
      </c>
      <c r="J245" t="s">
        <v>267</v>
      </c>
      <c r="K245" s="3">
        <v>611.70000000000005</v>
      </c>
      <c r="L245" s="5" t="str">
        <f>VLOOKUP(F245,[1]Plazas!A:H,2,0)</f>
        <v>2439</v>
      </c>
      <c r="M245" s="3">
        <v>9175.4699999999993</v>
      </c>
      <c r="N245" s="3">
        <v>0</v>
      </c>
      <c r="O245" s="3">
        <v>3000</v>
      </c>
      <c r="P245" s="3">
        <v>3670.2</v>
      </c>
      <c r="Q245" s="3">
        <v>1200</v>
      </c>
      <c r="R245" s="3">
        <f t="shared" si="10"/>
        <v>14045.669999999998</v>
      </c>
      <c r="S245" s="3">
        <v>2068.4</v>
      </c>
      <c r="T245" s="3">
        <v>1055.18</v>
      </c>
      <c r="U245" s="3">
        <f t="shared" si="11"/>
        <v>3123.58</v>
      </c>
      <c r="V245" s="3">
        <f t="shared" si="9"/>
        <v>10922.089999999998</v>
      </c>
    </row>
    <row r="246" spans="1:22" x14ac:dyDescent="0.3">
      <c r="A246" t="s">
        <v>18</v>
      </c>
      <c r="B246" s="5" t="s">
        <v>19</v>
      </c>
      <c r="C246" s="5">
        <v>15</v>
      </c>
      <c r="D246" s="1" t="s">
        <v>26</v>
      </c>
      <c r="E246" s="7" t="s">
        <v>164</v>
      </c>
      <c r="F246" s="1" t="s">
        <v>743</v>
      </c>
      <c r="G246" t="s">
        <v>744</v>
      </c>
      <c r="H246" t="s">
        <v>30</v>
      </c>
      <c r="I246" s="2">
        <v>38992</v>
      </c>
      <c r="J246" t="s">
        <v>167</v>
      </c>
      <c r="K246" s="3">
        <v>611.70000000000005</v>
      </c>
      <c r="L246" s="5" t="str">
        <f>VLOOKUP(F246,[1]Plazas!A:H,2,0)</f>
        <v>2846</v>
      </c>
      <c r="M246" s="3">
        <v>9175.4699999999993</v>
      </c>
      <c r="N246" s="3">
        <v>0</v>
      </c>
      <c r="O246" s="3">
        <v>3000</v>
      </c>
      <c r="P246" s="3">
        <v>3670.2</v>
      </c>
      <c r="Q246" s="3">
        <v>1200</v>
      </c>
      <c r="R246" s="3">
        <f t="shared" si="10"/>
        <v>14045.669999999998</v>
      </c>
      <c r="S246" s="3">
        <v>2068.4</v>
      </c>
      <c r="T246" s="3">
        <v>1055.18</v>
      </c>
      <c r="U246" s="3">
        <f t="shared" si="11"/>
        <v>3123.58</v>
      </c>
      <c r="V246" s="3">
        <f t="shared" si="9"/>
        <v>10922.089999999998</v>
      </c>
    </row>
    <row r="247" spans="1:22" x14ac:dyDescent="0.3">
      <c r="A247" t="s">
        <v>18</v>
      </c>
      <c r="B247" s="5" t="s">
        <v>19</v>
      </c>
      <c r="C247" s="5">
        <v>15</v>
      </c>
      <c r="D247" s="1" t="s">
        <v>176</v>
      </c>
      <c r="E247" s="7" t="s">
        <v>745</v>
      </c>
      <c r="F247" s="1" t="s">
        <v>746</v>
      </c>
      <c r="G247" t="s">
        <v>747</v>
      </c>
      <c r="H247" t="s">
        <v>147</v>
      </c>
      <c r="I247" s="2">
        <v>38992</v>
      </c>
      <c r="J247" t="s">
        <v>748</v>
      </c>
      <c r="K247" s="3">
        <v>643.62</v>
      </c>
      <c r="L247" s="5" t="str">
        <f>VLOOKUP(F247,[1]Plazas!A:H,2,0)</f>
        <v>2766</v>
      </c>
      <c r="M247" s="3">
        <v>9654.31</v>
      </c>
      <c r="N247" s="3">
        <v>0</v>
      </c>
      <c r="O247" s="3">
        <v>3000</v>
      </c>
      <c r="P247" s="3">
        <v>3861.72</v>
      </c>
      <c r="Q247" s="3">
        <v>1200</v>
      </c>
      <c r="R247" s="3">
        <f t="shared" si="10"/>
        <v>14716.029999999999</v>
      </c>
      <c r="S247" s="3">
        <v>2211.59</v>
      </c>
      <c r="T247" s="3">
        <v>1110.25</v>
      </c>
      <c r="U247" s="3">
        <f t="shared" si="11"/>
        <v>3321.84</v>
      </c>
      <c r="V247" s="3">
        <f t="shared" si="9"/>
        <v>11394.189999999999</v>
      </c>
    </row>
    <row r="248" spans="1:22" x14ac:dyDescent="0.3">
      <c r="A248" t="s">
        <v>18</v>
      </c>
      <c r="B248" s="5" t="s">
        <v>19</v>
      </c>
      <c r="C248" s="5">
        <v>15</v>
      </c>
      <c r="D248" s="1" t="s">
        <v>94</v>
      </c>
      <c r="E248" s="7" t="s">
        <v>252</v>
      </c>
      <c r="F248" s="1" t="s">
        <v>749</v>
      </c>
      <c r="G248" t="s">
        <v>750</v>
      </c>
      <c r="H248" t="s">
        <v>98</v>
      </c>
      <c r="I248" s="2">
        <v>39006</v>
      </c>
      <c r="J248" t="s">
        <v>330</v>
      </c>
      <c r="K248" s="3">
        <v>611.70000000000005</v>
      </c>
      <c r="L248" s="5" t="str">
        <f>VLOOKUP(F248,[1]Plazas!A:H,2,0)</f>
        <v>2401</v>
      </c>
      <c r="M248" s="3">
        <v>9175.4699999999993</v>
      </c>
      <c r="N248" s="3">
        <v>0</v>
      </c>
      <c r="O248" s="3">
        <v>3000</v>
      </c>
      <c r="P248" s="3">
        <v>3670.2</v>
      </c>
      <c r="Q248" s="3">
        <v>1200</v>
      </c>
      <c r="R248" s="3">
        <f t="shared" si="10"/>
        <v>14045.669999999998</v>
      </c>
      <c r="S248" s="3">
        <v>2068.4</v>
      </c>
      <c r="T248" s="3">
        <v>1055.18</v>
      </c>
      <c r="U248" s="3">
        <f t="shared" si="11"/>
        <v>3123.58</v>
      </c>
      <c r="V248" s="3">
        <f t="shared" si="9"/>
        <v>10922.089999999998</v>
      </c>
    </row>
    <row r="249" spans="1:22" x14ac:dyDescent="0.3">
      <c r="A249" t="s">
        <v>18</v>
      </c>
      <c r="B249" s="5" t="s">
        <v>19</v>
      </c>
      <c r="C249" s="5">
        <v>15</v>
      </c>
      <c r="D249" s="1" t="s">
        <v>26</v>
      </c>
      <c r="E249" s="7" t="s">
        <v>359</v>
      </c>
      <c r="F249" s="1" t="s">
        <v>751</v>
      </c>
      <c r="G249" t="s">
        <v>752</v>
      </c>
      <c r="H249" t="s">
        <v>30</v>
      </c>
      <c r="I249" s="2">
        <v>39006</v>
      </c>
      <c r="J249" t="s">
        <v>362</v>
      </c>
      <c r="K249" s="3">
        <v>611.70000000000005</v>
      </c>
      <c r="L249" s="5" t="str">
        <f>VLOOKUP(F249,[1]Plazas!A:H,2,0)</f>
        <v>2840</v>
      </c>
      <c r="M249" s="3">
        <v>9175.4699999999993</v>
      </c>
      <c r="N249" s="3">
        <v>0</v>
      </c>
      <c r="O249" s="3">
        <v>3000</v>
      </c>
      <c r="P249" s="3">
        <v>3670.2</v>
      </c>
      <c r="Q249" s="3">
        <v>1200</v>
      </c>
      <c r="R249" s="3">
        <f t="shared" si="10"/>
        <v>14045.669999999998</v>
      </c>
      <c r="S249" s="3">
        <v>2068.4</v>
      </c>
      <c r="T249" s="3">
        <v>1055.18</v>
      </c>
      <c r="U249" s="3">
        <f t="shared" si="11"/>
        <v>3123.58</v>
      </c>
      <c r="V249" s="3">
        <f t="shared" si="9"/>
        <v>10922.089999999998</v>
      </c>
    </row>
    <row r="250" spans="1:22" x14ac:dyDescent="0.3">
      <c r="A250" t="s">
        <v>18</v>
      </c>
      <c r="B250" s="5" t="s">
        <v>19</v>
      </c>
      <c r="C250" s="5">
        <v>15</v>
      </c>
      <c r="D250" s="1" t="s">
        <v>450</v>
      </c>
      <c r="E250" s="7" t="s">
        <v>615</v>
      </c>
      <c r="F250" s="1" t="s">
        <v>753</v>
      </c>
      <c r="G250" t="s">
        <v>754</v>
      </c>
      <c r="H250" t="s">
        <v>454</v>
      </c>
      <c r="I250" s="2">
        <v>39028</v>
      </c>
      <c r="J250" t="s">
        <v>618</v>
      </c>
      <c r="K250" s="3">
        <v>524.76</v>
      </c>
      <c r="L250" s="5" t="str">
        <f>VLOOKUP(F250,[1]Plazas!A:H,2,0)</f>
        <v>2329</v>
      </c>
      <c r="M250" s="3">
        <v>7871.41</v>
      </c>
      <c r="N250" s="3">
        <v>0</v>
      </c>
      <c r="O250" s="3">
        <v>3000</v>
      </c>
      <c r="P250" s="3">
        <v>3148.56</v>
      </c>
      <c r="Q250" s="3">
        <v>1200</v>
      </c>
      <c r="R250" s="3">
        <f t="shared" si="10"/>
        <v>12219.97</v>
      </c>
      <c r="S250" s="3">
        <v>1101.49</v>
      </c>
      <c r="T250" s="3">
        <v>905.21</v>
      </c>
      <c r="U250" s="3">
        <f t="shared" si="11"/>
        <v>2006.7</v>
      </c>
      <c r="V250" s="3">
        <f t="shared" si="9"/>
        <v>10213.269999999999</v>
      </c>
    </row>
    <row r="251" spans="1:22" x14ac:dyDescent="0.3">
      <c r="A251" t="s">
        <v>18</v>
      </c>
      <c r="B251" s="5" t="s">
        <v>19</v>
      </c>
      <c r="C251" s="5">
        <v>15</v>
      </c>
      <c r="D251" s="1" t="s">
        <v>83</v>
      </c>
      <c r="E251" s="7" t="s">
        <v>247</v>
      </c>
      <c r="F251" s="1" t="s">
        <v>755</v>
      </c>
      <c r="G251" t="s">
        <v>756</v>
      </c>
      <c r="H251" t="s">
        <v>36</v>
      </c>
      <c r="I251" s="2">
        <v>39022</v>
      </c>
      <c r="J251" t="s">
        <v>600</v>
      </c>
      <c r="K251" s="3">
        <v>611.70000000000005</v>
      </c>
      <c r="L251" s="5" t="str">
        <f>VLOOKUP(F251,[1]Plazas!A:H,2,0)</f>
        <v>2343</v>
      </c>
      <c r="M251" s="3">
        <v>9175.4699999999993</v>
      </c>
      <c r="N251" s="3">
        <v>0</v>
      </c>
      <c r="O251" s="3">
        <v>3000</v>
      </c>
      <c r="P251" s="3">
        <v>3670.2</v>
      </c>
      <c r="Q251" s="3">
        <v>1200</v>
      </c>
      <c r="R251" s="3">
        <f t="shared" si="10"/>
        <v>14045.669999999998</v>
      </c>
      <c r="S251" s="3">
        <v>2068.4</v>
      </c>
      <c r="T251" s="3">
        <v>1055.18</v>
      </c>
      <c r="U251" s="3">
        <f t="shared" si="11"/>
        <v>3123.58</v>
      </c>
      <c r="V251" s="3">
        <f t="shared" si="9"/>
        <v>10922.089999999998</v>
      </c>
    </row>
    <row r="252" spans="1:22" x14ac:dyDescent="0.3">
      <c r="A252" t="s">
        <v>18</v>
      </c>
      <c r="B252" s="5" t="s">
        <v>19</v>
      </c>
      <c r="C252" s="5">
        <v>15</v>
      </c>
      <c r="D252" s="1" t="s">
        <v>94</v>
      </c>
      <c r="E252" s="7" t="s">
        <v>247</v>
      </c>
      <c r="F252" s="1" t="s">
        <v>757</v>
      </c>
      <c r="G252" t="s">
        <v>758</v>
      </c>
      <c r="H252" t="s">
        <v>98</v>
      </c>
      <c r="I252" s="2">
        <v>39022</v>
      </c>
      <c r="J252" t="s">
        <v>379</v>
      </c>
      <c r="K252" s="3">
        <v>611.70000000000005</v>
      </c>
      <c r="L252" s="5" t="str">
        <f>VLOOKUP(F252,[1]Plazas!A:H,2,0)</f>
        <v>2441</v>
      </c>
      <c r="M252" s="3">
        <v>9175.4699999999993</v>
      </c>
      <c r="N252" s="3">
        <v>0</v>
      </c>
      <c r="O252" s="3">
        <v>3000</v>
      </c>
      <c r="P252" s="3">
        <v>3670.2</v>
      </c>
      <c r="Q252" s="3">
        <v>1200</v>
      </c>
      <c r="R252" s="3">
        <f t="shared" si="10"/>
        <v>14045.669999999998</v>
      </c>
      <c r="S252" s="3">
        <v>2068.4</v>
      </c>
      <c r="T252" s="3">
        <v>1055.18</v>
      </c>
      <c r="U252" s="3">
        <f t="shared" si="11"/>
        <v>3123.58</v>
      </c>
      <c r="V252" s="3">
        <f t="shared" si="9"/>
        <v>10922.089999999998</v>
      </c>
    </row>
    <row r="253" spans="1:22" x14ac:dyDescent="0.3">
      <c r="A253" t="s">
        <v>18</v>
      </c>
      <c r="B253" s="5" t="s">
        <v>19</v>
      </c>
      <c r="C253" s="5">
        <v>15</v>
      </c>
      <c r="D253" s="1" t="s">
        <v>176</v>
      </c>
      <c r="E253" s="7" t="s">
        <v>759</v>
      </c>
      <c r="F253" s="1" t="s">
        <v>760</v>
      </c>
      <c r="G253" t="s">
        <v>761</v>
      </c>
      <c r="H253" t="s">
        <v>147</v>
      </c>
      <c r="I253" s="2">
        <v>39037</v>
      </c>
      <c r="J253" t="s">
        <v>762</v>
      </c>
      <c r="K253" s="3">
        <v>643.62</v>
      </c>
      <c r="L253" s="5" t="str">
        <f>VLOOKUP(F253,[1]Plazas!A:H,2,0)</f>
        <v>2081</v>
      </c>
      <c r="M253" s="3">
        <v>9654.31</v>
      </c>
      <c r="N253" s="3">
        <v>0</v>
      </c>
      <c r="O253" s="3">
        <v>3000</v>
      </c>
      <c r="P253" s="3">
        <v>3861.72</v>
      </c>
      <c r="Q253" s="3">
        <v>1200</v>
      </c>
      <c r="R253" s="3">
        <f t="shared" si="10"/>
        <v>14716.029999999999</v>
      </c>
      <c r="S253" s="3">
        <v>2211.59</v>
      </c>
      <c r="T253" s="3">
        <v>1110.25</v>
      </c>
      <c r="U253" s="3">
        <f t="shared" si="11"/>
        <v>3321.84</v>
      </c>
      <c r="V253" s="3">
        <f t="shared" si="9"/>
        <v>11394.189999999999</v>
      </c>
    </row>
    <row r="254" spans="1:22" x14ac:dyDescent="0.3">
      <c r="A254" t="s">
        <v>18</v>
      </c>
      <c r="B254" s="5" t="s">
        <v>19</v>
      </c>
      <c r="C254" s="5">
        <v>15</v>
      </c>
      <c r="D254" s="1" t="s">
        <v>149</v>
      </c>
      <c r="E254" s="7" t="s">
        <v>763</v>
      </c>
      <c r="F254" s="1" t="s">
        <v>764</v>
      </c>
      <c r="G254" t="s">
        <v>765</v>
      </c>
      <c r="H254" t="s">
        <v>153</v>
      </c>
      <c r="I254" s="2">
        <v>39037</v>
      </c>
      <c r="J254" t="s">
        <v>766</v>
      </c>
      <c r="K254" s="3">
        <v>465.78</v>
      </c>
      <c r="L254" s="5" t="str">
        <f>VLOOKUP(F254,[1]Plazas!A:H,2,0)</f>
        <v>2005</v>
      </c>
      <c r="M254" s="3">
        <v>6986.7</v>
      </c>
      <c r="N254" s="3">
        <v>0</v>
      </c>
      <c r="O254" s="3">
        <v>3000</v>
      </c>
      <c r="P254" s="3">
        <v>2794.68</v>
      </c>
      <c r="Q254" s="3">
        <v>1200</v>
      </c>
      <c r="R254" s="3">
        <f t="shared" si="10"/>
        <v>10981.38</v>
      </c>
      <c r="S254" s="3">
        <v>966.17</v>
      </c>
      <c r="T254" s="3">
        <v>803.47</v>
      </c>
      <c r="U254" s="3">
        <f t="shared" si="11"/>
        <v>1769.6399999999999</v>
      </c>
      <c r="V254" s="3">
        <f t="shared" si="9"/>
        <v>9211.74</v>
      </c>
    </row>
    <row r="255" spans="1:22" x14ac:dyDescent="0.3">
      <c r="A255" t="s">
        <v>18</v>
      </c>
      <c r="B255" s="5" t="s">
        <v>19</v>
      </c>
      <c r="C255" s="5">
        <v>15</v>
      </c>
      <c r="D255" s="1" t="s">
        <v>767</v>
      </c>
      <c r="E255" s="7" t="s">
        <v>144</v>
      </c>
      <c r="F255" s="1" t="s">
        <v>768</v>
      </c>
      <c r="G255" t="s">
        <v>769</v>
      </c>
      <c r="H255" t="s">
        <v>676</v>
      </c>
      <c r="I255" s="2">
        <v>39055</v>
      </c>
      <c r="J255" t="s">
        <v>148</v>
      </c>
      <c r="K255" s="3">
        <v>515.21</v>
      </c>
      <c r="L255" s="5" t="str">
        <f>VLOOKUP(F255,[1]Plazas!A:H,2,0)</f>
        <v>2812</v>
      </c>
      <c r="M255" s="3">
        <v>7728.22</v>
      </c>
      <c r="N255" s="3">
        <v>0</v>
      </c>
      <c r="O255" s="3">
        <v>3000</v>
      </c>
      <c r="P255" s="3">
        <v>3091.26</v>
      </c>
      <c r="Q255" s="3">
        <v>1200</v>
      </c>
      <c r="R255" s="3">
        <f t="shared" si="10"/>
        <v>12019.48</v>
      </c>
      <c r="S255" s="3">
        <v>1635.61</v>
      </c>
      <c r="T255" s="3">
        <v>888.75</v>
      </c>
      <c r="U255" s="3">
        <f t="shared" si="11"/>
        <v>2524.3599999999997</v>
      </c>
      <c r="V255" s="3">
        <f t="shared" si="9"/>
        <v>9495.119999999999</v>
      </c>
    </row>
    <row r="256" spans="1:22" x14ac:dyDescent="0.3">
      <c r="A256" t="s">
        <v>18</v>
      </c>
      <c r="B256" s="5" t="s">
        <v>19</v>
      </c>
      <c r="C256" s="5">
        <v>15</v>
      </c>
      <c r="D256" s="1" t="s">
        <v>143</v>
      </c>
      <c r="E256" s="7" t="s">
        <v>770</v>
      </c>
      <c r="F256" s="1" t="s">
        <v>771</v>
      </c>
      <c r="G256" t="s">
        <v>772</v>
      </c>
      <c r="H256" t="s">
        <v>147</v>
      </c>
      <c r="I256" s="2">
        <v>39055</v>
      </c>
      <c r="J256" t="s">
        <v>773</v>
      </c>
      <c r="K256" s="3">
        <v>581.95000000000005</v>
      </c>
      <c r="L256" s="5" t="str">
        <f>VLOOKUP(F256,[1]Plazas!A:H,2,0)</f>
        <v>2541</v>
      </c>
      <c r="M256" s="3">
        <v>8729.19</v>
      </c>
      <c r="N256" s="3">
        <v>0</v>
      </c>
      <c r="O256" s="3">
        <v>3000</v>
      </c>
      <c r="P256" s="3">
        <v>3491.7</v>
      </c>
      <c r="Q256" s="3">
        <v>1200</v>
      </c>
      <c r="R256" s="3">
        <f t="shared" si="10"/>
        <v>13420.89</v>
      </c>
      <c r="S256" s="3">
        <v>1934.95</v>
      </c>
      <c r="T256" s="3">
        <v>1003.86</v>
      </c>
      <c r="U256" s="3">
        <f t="shared" si="11"/>
        <v>2938.81</v>
      </c>
      <c r="V256" s="3">
        <f t="shared" si="9"/>
        <v>10482.08</v>
      </c>
    </row>
    <row r="257" spans="1:22" x14ac:dyDescent="0.3">
      <c r="A257" t="s">
        <v>18</v>
      </c>
      <c r="B257" s="5" t="s">
        <v>19</v>
      </c>
      <c r="C257" s="5">
        <v>15</v>
      </c>
      <c r="D257" s="1" t="s">
        <v>143</v>
      </c>
      <c r="E257" s="7" t="s">
        <v>763</v>
      </c>
      <c r="F257" s="1" t="s">
        <v>774</v>
      </c>
      <c r="G257" t="s">
        <v>775</v>
      </c>
      <c r="H257" t="s">
        <v>147</v>
      </c>
      <c r="I257" s="2">
        <v>39055</v>
      </c>
      <c r="J257" t="s">
        <v>766</v>
      </c>
      <c r="K257" s="3">
        <v>581.95000000000005</v>
      </c>
      <c r="L257" s="5" t="str">
        <f>VLOOKUP(F257,[1]Plazas!A:H,2,0)</f>
        <v>2778</v>
      </c>
      <c r="M257" s="3">
        <v>8729.19</v>
      </c>
      <c r="N257" s="3">
        <v>0</v>
      </c>
      <c r="O257" s="3">
        <v>3000</v>
      </c>
      <c r="P257" s="3">
        <v>3491.7</v>
      </c>
      <c r="Q257" s="3">
        <v>1200</v>
      </c>
      <c r="R257" s="3">
        <f t="shared" si="10"/>
        <v>13420.89</v>
      </c>
      <c r="S257" s="3">
        <v>1934.95</v>
      </c>
      <c r="T257" s="3">
        <v>1003.86</v>
      </c>
      <c r="U257" s="3">
        <f t="shared" si="11"/>
        <v>2938.81</v>
      </c>
      <c r="V257" s="3">
        <f t="shared" si="9"/>
        <v>10482.08</v>
      </c>
    </row>
    <row r="258" spans="1:22" x14ac:dyDescent="0.3">
      <c r="A258" t="s">
        <v>18</v>
      </c>
      <c r="B258" s="5" t="s">
        <v>19</v>
      </c>
      <c r="C258" s="5">
        <v>15</v>
      </c>
      <c r="D258" s="1" t="s">
        <v>403</v>
      </c>
      <c r="E258" s="7" t="s">
        <v>118</v>
      </c>
      <c r="F258" s="1" t="s">
        <v>776</v>
      </c>
      <c r="G258" t="s">
        <v>777</v>
      </c>
      <c r="H258" t="s">
        <v>98</v>
      </c>
      <c r="I258" s="2">
        <v>39055</v>
      </c>
      <c r="J258" t="s">
        <v>121</v>
      </c>
      <c r="K258" s="3">
        <v>677.8</v>
      </c>
      <c r="L258" s="5" t="str">
        <f>VLOOKUP(F258,[1]Plazas!A:H,2,0)</f>
        <v>2830</v>
      </c>
      <c r="M258" s="3">
        <v>10167.06</v>
      </c>
      <c r="N258" s="3">
        <v>0</v>
      </c>
      <c r="O258" s="3">
        <v>3000</v>
      </c>
      <c r="P258" s="3">
        <v>4066.8</v>
      </c>
      <c r="Q258" s="3">
        <v>1200</v>
      </c>
      <c r="R258" s="3">
        <f t="shared" si="10"/>
        <v>15433.86</v>
      </c>
      <c r="S258" s="3">
        <v>2364.92</v>
      </c>
      <c r="T258" s="3">
        <v>1169.21</v>
      </c>
      <c r="U258" s="3">
        <f t="shared" si="11"/>
        <v>3534.13</v>
      </c>
      <c r="V258" s="3">
        <f t="shared" ref="V258:V321" si="12">+R258-U258</f>
        <v>11899.73</v>
      </c>
    </row>
    <row r="259" spans="1:22" x14ac:dyDescent="0.3">
      <c r="A259" t="s">
        <v>18</v>
      </c>
      <c r="B259" s="5" t="s">
        <v>19</v>
      </c>
      <c r="C259" s="5">
        <v>15</v>
      </c>
      <c r="D259" s="1" t="s">
        <v>83</v>
      </c>
      <c r="E259" s="7" t="s">
        <v>181</v>
      </c>
      <c r="F259" s="1" t="s">
        <v>778</v>
      </c>
      <c r="G259" t="s">
        <v>779</v>
      </c>
      <c r="H259" t="s">
        <v>36</v>
      </c>
      <c r="I259" s="2">
        <v>39279</v>
      </c>
      <c r="J259" t="s">
        <v>184</v>
      </c>
      <c r="K259" s="3">
        <v>611.70000000000005</v>
      </c>
      <c r="L259" s="5" t="str">
        <f>VLOOKUP(F259,[1]Plazas!A:H,2,0)</f>
        <v>2364</v>
      </c>
      <c r="M259" s="3">
        <v>9175.4699999999993</v>
      </c>
      <c r="N259" s="3">
        <v>0</v>
      </c>
      <c r="O259" s="3">
        <v>3000</v>
      </c>
      <c r="P259" s="3">
        <v>3670.2</v>
      </c>
      <c r="Q259" s="3">
        <v>1200</v>
      </c>
      <c r="R259" s="3">
        <f t="shared" ref="R259:R322" si="13">+M259+N259+P259+Q259</f>
        <v>14045.669999999998</v>
      </c>
      <c r="S259" s="3">
        <v>2068.4</v>
      </c>
      <c r="T259" s="3">
        <v>1055.18</v>
      </c>
      <c r="U259" s="3">
        <f t="shared" ref="U259:U322" si="14">+S259+T259</f>
        <v>3123.58</v>
      </c>
      <c r="V259" s="3">
        <f t="shared" si="12"/>
        <v>10922.089999999998</v>
      </c>
    </row>
    <row r="260" spans="1:22" x14ac:dyDescent="0.3">
      <c r="A260" t="s">
        <v>18</v>
      </c>
      <c r="B260" s="5" t="s">
        <v>19</v>
      </c>
      <c r="C260" s="5">
        <v>15</v>
      </c>
      <c r="D260" s="1" t="s">
        <v>94</v>
      </c>
      <c r="E260" s="7" t="s">
        <v>221</v>
      </c>
      <c r="F260" s="1" t="s">
        <v>780</v>
      </c>
      <c r="G260" t="s">
        <v>781</v>
      </c>
      <c r="H260" t="s">
        <v>98</v>
      </c>
      <c r="I260" s="2">
        <v>39402</v>
      </c>
      <c r="J260" t="s">
        <v>224</v>
      </c>
      <c r="K260" s="3">
        <v>611.70000000000005</v>
      </c>
      <c r="L260" s="5" t="str">
        <f>VLOOKUP(F260,[1]Plazas!A:H,2,0)</f>
        <v>2234</v>
      </c>
      <c r="M260" s="3">
        <v>9175.4699999999993</v>
      </c>
      <c r="N260" s="3">
        <v>0</v>
      </c>
      <c r="O260" s="3">
        <v>3000</v>
      </c>
      <c r="P260" s="3">
        <v>3670.2</v>
      </c>
      <c r="Q260" s="3">
        <v>1200</v>
      </c>
      <c r="R260" s="3">
        <f t="shared" si="13"/>
        <v>14045.669999999998</v>
      </c>
      <c r="S260" s="3">
        <v>2068.4</v>
      </c>
      <c r="T260" s="3">
        <v>1055.18</v>
      </c>
      <c r="U260" s="3">
        <f t="shared" si="14"/>
        <v>3123.58</v>
      </c>
      <c r="V260" s="3">
        <f t="shared" si="12"/>
        <v>10922.089999999998</v>
      </c>
    </row>
    <row r="261" spans="1:22" x14ac:dyDescent="0.3">
      <c r="A261" t="s">
        <v>18</v>
      </c>
      <c r="B261" s="5" t="s">
        <v>19</v>
      </c>
      <c r="C261" s="5">
        <v>15</v>
      </c>
      <c r="D261" s="1" t="s">
        <v>478</v>
      </c>
      <c r="E261" s="7" t="s">
        <v>252</v>
      </c>
      <c r="F261" s="1" t="s">
        <v>782</v>
      </c>
      <c r="G261" t="s">
        <v>783</v>
      </c>
      <c r="H261" t="s">
        <v>467</v>
      </c>
      <c r="I261" s="2">
        <v>39419</v>
      </c>
      <c r="J261" t="s">
        <v>304</v>
      </c>
      <c r="K261" s="3">
        <v>677.8</v>
      </c>
      <c r="L261" s="5" t="str">
        <f>VLOOKUP(F261,[1]Plazas!A:H,2,0)</f>
        <v>2394</v>
      </c>
      <c r="M261" s="3">
        <v>10167.06</v>
      </c>
      <c r="N261" s="3">
        <v>0</v>
      </c>
      <c r="O261" s="3">
        <v>3000</v>
      </c>
      <c r="P261" s="3">
        <v>4066.8</v>
      </c>
      <c r="Q261" s="3">
        <v>1200</v>
      </c>
      <c r="R261" s="3">
        <f t="shared" si="13"/>
        <v>15433.86</v>
      </c>
      <c r="S261" s="3">
        <v>2364.92</v>
      </c>
      <c r="T261" s="3">
        <v>1169.21</v>
      </c>
      <c r="U261" s="3">
        <f t="shared" si="14"/>
        <v>3534.13</v>
      </c>
      <c r="V261" s="3">
        <f t="shared" si="12"/>
        <v>11899.73</v>
      </c>
    </row>
    <row r="262" spans="1:22" x14ac:dyDescent="0.3">
      <c r="A262" t="s">
        <v>18</v>
      </c>
      <c r="B262" s="5" t="s">
        <v>19</v>
      </c>
      <c r="C262" s="5">
        <v>15</v>
      </c>
      <c r="D262" s="1" t="s">
        <v>725</v>
      </c>
      <c r="E262" s="7" t="s">
        <v>84</v>
      </c>
      <c r="F262" s="1" t="s">
        <v>784</v>
      </c>
      <c r="G262" t="s">
        <v>785</v>
      </c>
      <c r="H262" t="s">
        <v>728</v>
      </c>
      <c r="I262" s="2">
        <v>39464</v>
      </c>
      <c r="J262" t="s">
        <v>216</v>
      </c>
      <c r="K262" s="3">
        <v>529.94000000000005</v>
      </c>
      <c r="L262" s="5" t="str">
        <f>VLOOKUP(F262,[1]Plazas!A:H,2,0)</f>
        <v>2423</v>
      </c>
      <c r="M262" s="3">
        <v>7949.14</v>
      </c>
      <c r="N262" s="3">
        <v>0</v>
      </c>
      <c r="O262" s="3">
        <v>3000</v>
      </c>
      <c r="P262" s="3">
        <v>3179.64</v>
      </c>
      <c r="Q262" s="3">
        <v>1200</v>
      </c>
      <c r="R262" s="3">
        <f t="shared" si="13"/>
        <v>12328.78</v>
      </c>
      <c r="S262" s="3">
        <v>1701.67</v>
      </c>
      <c r="T262" s="3">
        <v>914.15</v>
      </c>
      <c r="U262" s="3">
        <f t="shared" si="14"/>
        <v>2615.8200000000002</v>
      </c>
      <c r="V262" s="3">
        <f t="shared" si="12"/>
        <v>9712.9600000000009</v>
      </c>
    </row>
    <row r="263" spans="1:22" x14ac:dyDescent="0.3">
      <c r="A263" t="s">
        <v>18</v>
      </c>
      <c r="B263" s="5" t="s">
        <v>19</v>
      </c>
      <c r="C263" s="5">
        <v>15</v>
      </c>
      <c r="D263" s="1" t="s">
        <v>233</v>
      </c>
      <c r="E263" s="7" t="s">
        <v>33</v>
      </c>
      <c r="F263" s="1" t="s">
        <v>786</v>
      </c>
      <c r="G263" t="s">
        <v>787</v>
      </c>
      <c r="H263" t="s">
        <v>237</v>
      </c>
      <c r="I263" s="2">
        <v>39475</v>
      </c>
      <c r="J263" t="s">
        <v>37</v>
      </c>
      <c r="K263" s="3">
        <v>510.05</v>
      </c>
      <c r="L263" s="5" t="str">
        <f>VLOOKUP(F263,[1]Plazas!A:H,2,0)</f>
        <v>2209</v>
      </c>
      <c r="M263" s="3">
        <v>7650.82</v>
      </c>
      <c r="N263" s="3">
        <v>0</v>
      </c>
      <c r="O263" s="3">
        <v>3000</v>
      </c>
      <c r="P263" s="3">
        <v>3060.3</v>
      </c>
      <c r="Q263" s="3">
        <v>1200</v>
      </c>
      <c r="R263" s="3">
        <f t="shared" si="13"/>
        <v>11911.119999999999</v>
      </c>
      <c r="S263" s="3">
        <v>1612.46</v>
      </c>
      <c r="T263" s="3">
        <v>879.84</v>
      </c>
      <c r="U263" s="3">
        <f t="shared" si="14"/>
        <v>2492.3000000000002</v>
      </c>
      <c r="V263" s="3">
        <f t="shared" si="12"/>
        <v>9418.82</v>
      </c>
    </row>
    <row r="264" spans="1:22" x14ac:dyDescent="0.3">
      <c r="A264" t="s">
        <v>18</v>
      </c>
      <c r="B264" s="5" t="s">
        <v>19</v>
      </c>
      <c r="C264" s="5">
        <v>15</v>
      </c>
      <c r="D264" s="1" t="s">
        <v>725</v>
      </c>
      <c r="E264" s="7" t="s">
        <v>247</v>
      </c>
      <c r="F264" s="1" t="s">
        <v>788</v>
      </c>
      <c r="G264" t="s">
        <v>789</v>
      </c>
      <c r="H264" t="s">
        <v>728</v>
      </c>
      <c r="I264" s="2">
        <v>39497</v>
      </c>
      <c r="J264" t="s">
        <v>398</v>
      </c>
      <c r="K264" s="3">
        <v>529.94000000000005</v>
      </c>
      <c r="L264" s="5" t="str">
        <f>VLOOKUP(F264,[1]Plazas!A:H,2,0)</f>
        <v>2443</v>
      </c>
      <c r="M264" s="3">
        <v>7949.14</v>
      </c>
      <c r="N264" s="3">
        <v>0</v>
      </c>
      <c r="O264" s="3">
        <v>3000</v>
      </c>
      <c r="P264" s="3">
        <v>3179.64</v>
      </c>
      <c r="Q264" s="3">
        <v>1200</v>
      </c>
      <c r="R264" s="3">
        <f t="shared" si="13"/>
        <v>12328.78</v>
      </c>
      <c r="S264" s="3">
        <v>1701.67</v>
      </c>
      <c r="T264" s="3">
        <v>914.15</v>
      </c>
      <c r="U264" s="3">
        <f t="shared" si="14"/>
        <v>2615.8200000000002</v>
      </c>
      <c r="V264" s="3">
        <f t="shared" si="12"/>
        <v>9712.9600000000009</v>
      </c>
    </row>
    <row r="265" spans="1:22" x14ac:dyDescent="0.3">
      <c r="A265" t="s">
        <v>18</v>
      </c>
      <c r="B265" s="5" t="s">
        <v>19</v>
      </c>
      <c r="C265" s="5">
        <v>15</v>
      </c>
      <c r="D265" s="1" t="s">
        <v>725</v>
      </c>
      <c r="E265" s="7" t="s">
        <v>84</v>
      </c>
      <c r="F265" s="1" t="s">
        <v>790</v>
      </c>
      <c r="G265" t="s">
        <v>791</v>
      </c>
      <c r="H265" t="s">
        <v>728</v>
      </c>
      <c r="I265" s="2">
        <v>39498</v>
      </c>
      <c r="J265" t="s">
        <v>374</v>
      </c>
      <c r="K265" s="3">
        <v>529.94000000000005</v>
      </c>
      <c r="L265" s="5" t="str">
        <f>VLOOKUP(F265,[1]Plazas!A:H,2,0)</f>
        <v>2424</v>
      </c>
      <c r="M265" s="3">
        <v>7949.14</v>
      </c>
      <c r="N265" s="3">
        <v>0</v>
      </c>
      <c r="O265" s="3">
        <v>3000</v>
      </c>
      <c r="P265" s="3">
        <v>3179.64</v>
      </c>
      <c r="Q265" s="3">
        <v>1200</v>
      </c>
      <c r="R265" s="3">
        <f t="shared" si="13"/>
        <v>12328.78</v>
      </c>
      <c r="S265" s="3">
        <v>1701.67</v>
      </c>
      <c r="T265" s="3">
        <v>914.15</v>
      </c>
      <c r="U265" s="3">
        <f t="shared" si="14"/>
        <v>2615.8200000000002</v>
      </c>
      <c r="V265" s="3">
        <f t="shared" si="12"/>
        <v>9712.9600000000009</v>
      </c>
    </row>
    <row r="266" spans="1:22" x14ac:dyDescent="0.3">
      <c r="A266" t="s">
        <v>18</v>
      </c>
      <c r="B266" s="5" t="s">
        <v>19</v>
      </c>
      <c r="C266" s="5">
        <v>15</v>
      </c>
      <c r="D266" s="1" t="s">
        <v>88</v>
      </c>
      <c r="E266" s="7" t="s">
        <v>95</v>
      </c>
      <c r="F266" s="1" t="s">
        <v>792</v>
      </c>
      <c r="G266" t="s">
        <v>793</v>
      </c>
      <c r="H266" t="s">
        <v>91</v>
      </c>
      <c r="I266" s="2">
        <v>39517</v>
      </c>
      <c r="J266" t="s">
        <v>99</v>
      </c>
      <c r="K266" s="3">
        <v>453.82</v>
      </c>
      <c r="L266" s="5" t="str">
        <f>VLOOKUP(F266,[1]Plazas!A:H,2,0)</f>
        <v>2657</v>
      </c>
      <c r="M266" s="3">
        <v>6807.36</v>
      </c>
      <c r="N266" s="3">
        <v>0</v>
      </c>
      <c r="O266" s="3">
        <v>3000</v>
      </c>
      <c r="P266" s="3">
        <v>2722.92</v>
      </c>
      <c r="Q266" s="3">
        <v>1200</v>
      </c>
      <c r="R266" s="3">
        <f t="shared" si="13"/>
        <v>10730.279999999999</v>
      </c>
      <c r="S266" s="3">
        <v>1360.23</v>
      </c>
      <c r="T266" s="3">
        <v>782.85</v>
      </c>
      <c r="U266" s="3">
        <f t="shared" si="14"/>
        <v>2143.08</v>
      </c>
      <c r="V266" s="3">
        <f t="shared" si="12"/>
        <v>8587.1999999999989</v>
      </c>
    </row>
    <row r="267" spans="1:22" x14ac:dyDescent="0.3">
      <c r="A267" t="s">
        <v>18</v>
      </c>
      <c r="B267" s="5" t="s">
        <v>19</v>
      </c>
      <c r="C267" s="5">
        <v>15</v>
      </c>
      <c r="D267" s="1" t="s">
        <v>56</v>
      </c>
      <c r="E267" s="7" t="s">
        <v>95</v>
      </c>
      <c r="F267" s="1" t="s">
        <v>794</v>
      </c>
      <c r="G267" t="s">
        <v>795</v>
      </c>
      <c r="H267" t="s">
        <v>60</v>
      </c>
      <c r="I267" s="2">
        <v>39615</v>
      </c>
      <c r="J267" t="s">
        <v>99</v>
      </c>
      <c r="K267" s="3">
        <v>611.70000000000005</v>
      </c>
      <c r="L267" s="5" t="str">
        <f>VLOOKUP(F267,[1]Plazas!A:H,2,0)</f>
        <v>2673</v>
      </c>
      <c r="M267" s="3">
        <v>9175.4699999999993</v>
      </c>
      <c r="N267" s="3">
        <v>0</v>
      </c>
      <c r="O267" s="3">
        <v>3000</v>
      </c>
      <c r="P267" s="3">
        <v>3670.2</v>
      </c>
      <c r="Q267" s="3">
        <v>1200</v>
      </c>
      <c r="R267" s="3">
        <f t="shared" si="13"/>
        <v>14045.669999999998</v>
      </c>
      <c r="S267" s="3">
        <v>2068.4</v>
      </c>
      <c r="T267" s="3">
        <v>1055.18</v>
      </c>
      <c r="U267" s="3">
        <f t="shared" si="14"/>
        <v>3123.58</v>
      </c>
      <c r="V267" s="3">
        <f t="shared" si="12"/>
        <v>10922.089999999998</v>
      </c>
    </row>
    <row r="268" spans="1:22" x14ac:dyDescent="0.3">
      <c r="A268" t="s">
        <v>18</v>
      </c>
      <c r="B268" s="5" t="s">
        <v>19</v>
      </c>
      <c r="C268" s="5">
        <v>15</v>
      </c>
      <c r="D268" s="1" t="s">
        <v>767</v>
      </c>
      <c r="E268" s="7" t="s">
        <v>602</v>
      </c>
      <c r="F268" s="1" t="s">
        <v>796</v>
      </c>
      <c r="G268" t="s">
        <v>797</v>
      </c>
      <c r="H268" t="s">
        <v>676</v>
      </c>
      <c r="I268" s="2">
        <v>39643</v>
      </c>
      <c r="J268" t="s">
        <v>606</v>
      </c>
      <c r="K268" s="3">
        <v>515.21</v>
      </c>
      <c r="L268" s="5" t="str">
        <f>VLOOKUP(F268,[1]Plazas!A:H,2,0)</f>
        <v>2334</v>
      </c>
      <c r="M268" s="3">
        <v>7728.22</v>
      </c>
      <c r="N268" s="3">
        <v>0</v>
      </c>
      <c r="O268" s="3">
        <v>3000</v>
      </c>
      <c r="P268" s="3">
        <v>3091.26</v>
      </c>
      <c r="Q268" s="3">
        <v>1200</v>
      </c>
      <c r="R268" s="3">
        <f t="shared" si="13"/>
        <v>12019.48</v>
      </c>
      <c r="S268" s="3">
        <v>1635.61</v>
      </c>
      <c r="T268" s="3">
        <v>888.75</v>
      </c>
      <c r="U268" s="3">
        <f t="shared" si="14"/>
        <v>2524.3599999999997</v>
      </c>
      <c r="V268" s="3">
        <f t="shared" si="12"/>
        <v>9495.119999999999</v>
      </c>
    </row>
    <row r="269" spans="1:22" x14ac:dyDescent="0.3">
      <c r="A269" t="s">
        <v>18</v>
      </c>
      <c r="B269" s="5" t="s">
        <v>19</v>
      </c>
      <c r="C269" s="5">
        <v>15</v>
      </c>
      <c r="D269" s="1" t="s">
        <v>478</v>
      </c>
      <c r="E269" s="7" t="s">
        <v>84</v>
      </c>
      <c r="F269" s="1" t="s">
        <v>798</v>
      </c>
      <c r="G269" t="s">
        <v>799</v>
      </c>
      <c r="H269" t="s">
        <v>467</v>
      </c>
      <c r="I269" s="2">
        <v>39664</v>
      </c>
      <c r="J269" t="s">
        <v>216</v>
      </c>
      <c r="K269" s="3">
        <v>677.8</v>
      </c>
      <c r="L269" s="5" t="str">
        <f>VLOOKUP(F269,[1]Plazas!A:H,2,0)</f>
        <v>2419</v>
      </c>
      <c r="M269" s="3">
        <v>10167.06</v>
      </c>
      <c r="N269" s="3">
        <v>0</v>
      </c>
      <c r="O269" s="3">
        <v>3000</v>
      </c>
      <c r="P269" s="3">
        <v>4066.8</v>
      </c>
      <c r="Q269" s="3">
        <v>1200</v>
      </c>
      <c r="R269" s="3">
        <f t="shared" si="13"/>
        <v>15433.86</v>
      </c>
      <c r="S269" s="3">
        <v>2364.92</v>
      </c>
      <c r="T269" s="3">
        <v>1169.21</v>
      </c>
      <c r="U269" s="3">
        <f t="shared" si="14"/>
        <v>3534.13</v>
      </c>
      <c r="V269" s="3">
        <f t="shared" si="12"/>
        <v>11899.73</v>
      </c>
    </row>
    <row r="270" spans="1:22" x14ac:dyDescent="0.3">
      <c r="A270" t="s">
        <v>18</v>
      </c>
      <c r="B270" s="5" t="s">
        <v>19</v>
      </c>
      <c r="C270" s="5">
        <v>15</v>
      </c>
      <c r="D270" s="1" t="s">
        <v>88</v>
      </c>
      <c r="E270" s="7" t="s">
        <v>104</v>
      </c>
      <c r="F270" s="1" t="s">
        <v>800</v>
      </c>
      <c r="G270" t="s">
        <v>801</v>
      </c>
      <c r="H270" t="s">
        <v>91</v>
      </c>
      <c r="I270" s="2">
        <v>40063</v>
      </c>
      <c r="J270" t="s">
        <v>107</v>
      </c>
      <c r="K270" s="3">
        <v>453.82</v>
      </c>
      <c r="L270" s="5" t="str">
        <f>VLOOKUP(F270,[1]Plazas!A:H,2,0)</f>
        <v>2642</v>
      </c>
      <c r="M270" s="3">
        <v>6807.36</v>
      </c>
      <c r="N270" s="3">
        <v>0</v>
      </c>
      <c r="O270" s="3">
        <v>3000</v>
      </c>
      <c r="P270" s="3">
        <v>2722.92</v>
      </c>
      <c r="Q270" s="3">
        <v>1200</v>
      </c>
      <c r="R270" s="3">
        <f t="shared" si="13"/>
        <v>10730.279999999999</v>
      </c>
      <c r="S270" s="3">
        <v>1360.23</v>
      </c>
      <c r="T270" s="3">
        <v>782.85</v>
      </c>
      <c r="U270" s="3">
        <f t="shared" si="14"/>
        <v>2143.08</v>
      </c>
      <c r="V270" s="3">
        <f t="shared" si="12"/>
        <v>8587.1999999999989</v>
      </c>
    </row>
    <row r="271" spans="1:22" x14ac:dyDescent="0.3">
      <c r="A271" t="s">
        <v>18</v>
      </c>
      <c r="B271" s="5" t="s">
        <v>19</v>
      </c>
      <c r="C271" s="5">
        <v>15</v>
      </c>
      <c r="D271" s="1" t="s">
        <v>94</v>
      </c>
      <c r="E271" s="7" t="s">
        <v>126</v>
      </c>
      <c r="F271" s="1" t="s">
        <v>802</v>
      </c>
      <c r="G271" t="s">
        <v>803</v>
      </c>
      <c r="H271" t="s">
        <v>98</v>
      </c>
      <c r="I271" s="2">
        <v>39671</v>
      </c>
      <c r="J271" t="s">
        <v>695</v>
      </c>
      <c r="K271" s="3">
        <v>611.70000000000005</v>
      </c>
      <c r="L271" s="5" t="str">
        <f>VLOOKUP(F271,[1]Plazas!A:H,2,0)</f>
        <v>2216</v>
      </c>
      <c r="M271" s="3">
        <v>9175.4699999999993</v>
      </c>
      <c r="N271" s="3">
        <v>0</v>
      </c>
      <c r="O271" s="3">
        <v>3000</v>
      </c>
      <c r="P271" s="3">
        <v>3670.2</v>
      </c>
      <c r="Q271" s="3">
        <v>1200</v>
      </c>
      <c r="R271" s="3">
        <f t="shared" si="13"/>
        <v>14045.669999999998</v>
      </c>
      <c r="S271" s="3">
        <v>2068.4</v>
      </c>
      <c r="T271" s="3">
        <v>1055.18</v>
      </c>
      <c r="U271" s="3">
        <f t="shared" si="14"/>
        <v>3123.58</v>
      </c>
      <c r="V271" s="3">
        <f t="shared" si="12"/>
        <v>10922.089999999998</v>
      </c>
    </row>
    <row r="272" spans="1:22" x14ac:dyDescent="0.3">
      <c r="A272" t="s">
        <v>18</v>
      </c>
      <c r="B272" s="5" t="s">
        <v>19</v>
      </c>
      <c r="C272" s="5">
        <v>15</v>
      </c>
      <c r="D272" s="1" t="s">
        <v>83</v>
      </c>
      <c r="E272" s="7" t="s">
        <v>281</v>
      </c>
      <c r="F272" s="1" t="s">
        <v>804</v>
      </c>
      <c r="G272" t="s">
        <v>805</v>
      </c>
      <c r="H272" t="s">
        <v>36</v>
      </c>
      <c r="I272" s="2">
        <v>39671</v>
      </c>
      <c r="J272" t="s">
        <v>284</v>
      </c>
      <c r="K272" s="3">
        <v>611.70000000000005</v>
      </c>
      <c r="L272" s="5" t="str">
        <f>VLOOKUP(F272,[1]Plazas!A:H,2,0)</f>
        <v>2540</v>
      </c>
      <c r="M272" s="3">
        <v>9175.4699999999993</v>
      </c>
      <c r="N272" s="3">
        <v>0</v>
      </c>
      <c r="O272" s="3">
        <v>3000</v>
      </c>
      <c r="P272" s="3">
        <v>3670.2</v>
      </c>
      <c r="Q272" s="3">
        <v>1200</v>
      </c>
      <c r="R272" s="3">
        <f t="shared" si="13"/>
        <v>14045.669999999998</v>
      </c>
      <c r="S272" s="3">
        <v>2068.4</v>
      </c>
      <c r="T272" s="3">
        <v>1055.18</v>
      </c>
      <c r="U272" s="3">
        <f t="shared" si="14"/>
        <v>3123.58</v>
      </c>
      <c r="V272" s="3">
        <f t="shared" si="12"/>
        <v>10922.089999999998</v>
      </c>
    </row>
    <row r="273" spans="1:22" x14ac:dyDescent="0.3">
      <c r="A273" t="s">
        <v>18</v>
      </c>
      <c r="B273" s="5" t="s">
        <v>19</v>
      </c>
      <c r="C273" s="5">
        <v>15</v>
      </c>
      <c r="D273" s="1" t="s">
        <v>277</v>
      </c>
      <c r="E273" s="7" t="s">
        <v>95</v>
      </c>
      <c r="F273" s="1" t="s">
        <v>806</v>
      </c>
      <c r="G273" t="s">
        <v>807</v>
      </c>
      <c r="H273" t="s">
        <v>280</v>
      </c>
      <c r="I273" s="2">
        <v>39671</v>
      </c>
      <c r="J273" t="s">
        <v>99</v>
      </c>
      <c r="K273" s="3">
        <v>433.4</v>
      </c>
      <c r="L273" s="5" t="str">
        <f>VLOOKUP(F273,[1]Plazas!A:H,2,0)</f>
        <v>2548</v>
      </c>
      <c r="M273" s="3">
        <v>6501.04</v>
      </c>
      <c r="N273" s="3">
        <v>0</v>
      </c>
      <c r="O273" s="3">
        <v>3000</v>
      </c>
      <c r="P273" s="3">
        <v>2600.4</v>
      </c>
      <c r="Q273" s="3">
        <v>1200</v>
      </c>
      <c r="R273" s="3">
        <f t="shared" si="13"/>
        <v>10301.44</v>
      </c>
      <c r="S273" s="3">
        <v>1268.6300000000001</v>
      </c>
      <c r="T273" s="3">
        <v>747.62</v>
      </c>
      <c r="U273" s="3">
        <f t="shared" si="14"/>
        <v>2016.25</v>
      </c>
      <c r="V273" s="3">
        <f t="shared" si="12"/>
        <v>8285.19</v>
      </c>
    </row>
    <row r="274" spans="1:22" x14ac:dyDescent="0.3">
      <c r="A274" t="s">
        <v>18</v>
      </c>
      <c r="B274" s="5" t="s">
        <v>19</v>
      </c>
      <c r="C274" s="5">
        <v>15</v>
      </c>
      <c r="D274" s="1" t="s">
        <v>808</v>
      </c>
      <c r="E274" s="7" t="s">
        <v>108</v>
      </c>
      <c r="F274" s="1" t="s">
        <v>809</v>
      </c>
      <c r="G274" t="s">
        <v>810</v>
      </c>
      <c r="H274" t="s">
        <v>477</v>
      </c>
      <c r="I274" s="2">
        <v>39671</v>
      </c>
      <c r="J274" t="s">
        <v>111</v>
      </c>
      <c r="K274" s="3">
        <v>516.57000000000005</v>
      </c>
      <c r="L274" s="5" t="str">
        <f>VLOOKUP(F274,[1]Plazas!A:H,2,0)</f>
        <v>2595</v>
      </c>
      <c r="M274" s="3">
        <v>7748.51</v>
      </c>
      <c r="N274" s="3">
        <v>0</v>
      </c>
      <c r="O274" s="3">
        <v>3000</v>
      </c>
      <c r="P274" s="3">
        <v>3099.42</v>
      </c>
      <c r="Q274" s="3">
        <v>1200</v>
      </c>
      <c r="R274" s="3">
        <f t="shared" si="13"/>
        <v>12047.93</v>
      </c>
      <c r="S274" s="3">
        <v>1641.68</v>
      </c>
      <c r="T274" s="3">
        <v>891.08</v>
      </c>
      <c r="U274" s="3">
        <f t="shared" si="14"/>
        <v>2532.7600000000002</v>
      </c>
      <c r="V274" s="3">
        <f t="shared" si="12"/>
        <v>9515.17</v>
      </c>
    </row>
    <row r="275" spans="1:22" x14ac:dyDescent="0.3">
      <c r="A275" t="s">
        <v>18</v>
      </c>
      <c r="B275" s="5" t="s">
        <v>19</v>
      </c>
      <c r="C275" s="5">
        <v>15</v>
      </c>
      <c r="D275" s="1" t="s">
        <v>811</v>
      </c>
      <c r="E275" s="7" t="s">
        <v>95</v>
      </c>
      <c r="F275" s="1" t="s">
        <v>812</v>
      </c>
      <c r="G275" t="s">
        <v>813</v>
      </c>
      <c r="H275" t="s">
        <v>280</v>
      </c>
      <c r="I275" s="2">
        <v>39671</v>
      </c>
      <c r="J275" t="s">
        <v>99</v>
      </c>
      <c r="K275" s="3">
        <v>476.3</v>
      </c>
      <c r="L275" s="5" t="str">
        <f>VLOOKUP(F275,[1]Plazas!A:H,2,0)</f>
        <v>2655</v>
      </c>
      <c r="M275" s="3">
        <v>7144.54</v>
      </c>
      <c r="N275" s="3">
        <v>0</v>
      </c>
      <c r="O275" s="3">
        <v>3000</v>
      </c>
      <c r="P275" s="3">
        <v>2857.8</v>
      </c>
      <c r="Q275" s="3">
        <v>1200</v>
      </c>
      <c r="R275" s="3">
        <f t="shared" si="13"/>
        <v>11202.34</v>
      </c>
      <c r="S275" s="3">
        <v>1359.33</v>
      </c>
      <c r="T275" s="3">
        <v>821.62</v>
      </c>
      <c r="U275" s="3">
        <f t="shared" si="14"/>
        <v>2180.9499999999998</v>
      </c>
      <c r="V275" s="3">
        <f t="shared" si="12"/>
        <v>9021.39</v>
      </c>
    </row>
    <row r="276" spans="1:22" x14ac:dyDescent="0.3">
      <c r="A276" t="s">
        <v>18</v>
      </c>
      <c r="B276" s="5" t="s">
        <v>19</v>
      </c>
      <c r="C276" s="5">
        <v>15</v>
      </c>
      <c r="D276" s="1" t="s">
        <v>811</v>
      </c>
      <c r="E276" s="7" t="s">
        <v>155</v>
      </c>
      <c r="F276" s="1" t="s">
        <v>814</v>
      </c>
      <c r="G276" t="s">
        <v>815</v>
      </c>
      <c r="H276" t="s">
        <v>280</v>
      </c>
      <c r="I276" s="2">
        <v>39671</v>
      </c>
      <c r="J276" t="s">
        <v>158</v>
      </c>
      <c r="K276" s="3">
        <v>476.3</v>
      </c>
      <c r="L276" s="5" t="str">
        <f>VLOOKUP(F276,[1]Plazas!A:H,2,0)</f>
        <v>2656</v>
      </c>
      <c r="M276" s="3">
        <v>7144.54</v>
      </c>
      <c r="N276" s="3">
        <v>0</v>
      </c>
      <c r="O276" s="3">
        <v>3000</v>
      </c>
      <c r="P276" s="3">
        <v>2857.8</v>
      </c>
      <c r="Q276" s="3">
        <v>1200</v>
      </c>
      <c r="R276" s="3">
        <f t="shared" si="13"/>
        <v>11202.34</v>
      </c>
      <c r="S276" s="3">
        <v>1461.07</v>
      </c>
      <c r="T276" s="3">
        <v>821.62</v>
      </c>
      <c r="U276" s="3">
        <f t="shared" si="14"/>
        <v>2282.69</v>
      </c>
      <c r="V276" s="3">
        <f t="shared" si="12"/>
        <v>8919.65</v>
      </c>
    </row>
    <row r="277" spans="1:22" x14ac:dyDescent="0.3">
      <c r="A277" t="s">
        <v>18</v>
      </c>
      <c r="B277" s="5" t="s">
        <v>19</v>
      </c>
      <c r="C277" s="5">
        <v>15</v>
      </c>
      <c r="D277" s="1" t="s">
        <v>56</v>
      </c>
      <c r="E277" s="7" t="s">
        <v>95</v>
      </c>
      <c r="F277" s="1" t="s">
        <v>816</v>
      </c>
      <c r="G277" t="s">
        <v>817</v>
      </c>
      <c r="H277" t="s">
        <v>60</v>
      </c>
      <c r="I277" s="2">
        <v>39671</v>
      </c>
      <c r="J277" t="s">
        <v>99</v>
      </c>
      <c r="K277" s="3">
        <v>611.70000000000005</v>
      </c>
      <c r="L277" s="5" t="str">
        <f>VLOOKUP(F277,[1]Plazas!A:H,2,0)</f>
        <v>2671</v>
      </c>
      <c r="M277" s="3">
        <v>9175.4699999999993</v>
      </c>
      <c r="N277" s="3">
        <v>0</v>
      </c>
      <c r="O277" s="3">
        <v>3000</v>
      </c>
      <c r="P277" s="3">
        <v>3670.2</v>
      </c>
      <c r="Q277" s="3">
        <v>1200</v>
      </c>
      <c r="R277" s="3">
        <f t="shared" si="13"/>
        <v>14045.669999999998</v>
      </c>
      <c r="S277" s="3">
        <v>1937.74</v>
      </c>
      <c r="T277" s="3">
        <v>1055.18</v>
      </c>
      <c r="U277" s="3">
        <f t="shared" si="14"/>
        <v>2992.92</v>
      </c>
      <c r="V277" s="3">
        <f t="shared" si="12"/>
        <v>11052.749999999998</v>
      </c>
    </row>
    <row r="278" spans="1:22" x14ac:dyDescent="0.3">
      <c r="A278" t="s">
        <v>18</v>
      </c>
      <c r="B278" s="5" t="s">
        <v>19</v>
      </c>
      <c r="C278" s="5">
        <v>15</v>
      </c>
      <c r="D278" s="1" t="s">
        <v>88</v>
      </c>
      <c r="E278" s="7" t="s">
        <v>188</v>
      </c>
      <c r="F278" s="1" t="s">
        <v>818</v>
      </c>
      <c r="G278" t="s">
        <v>819</v>
      </c>
      <c r="H278" t="s">
        <v>91</v>
      </c>
      <c r="I278" s="2">
        <v>39671</v>
      </c>
      <c r="J278" t="s">
        <v>191</v>
      </c>
      <c r="K278" s="3">
        <v>453.82</v>
      </c>
      <c r="L278" s="5" t="str">
        <f>VLOOKUP(F278,[1]Plazas!A:H,2,0)</f>
        <v>2685</v>
      </c>
      <c r="M278" s="3">
        <v>6807.36</v>
      </c>
      <c r="N278" s="3">
        <v>0</v>
      </c>
      <c r="O278" s="3">
        <v>3000</v>
      </c>
      <c r="P278" s="3">
        <v>2722.92</v>
      </c>
      <c r="Q278" s="3">
        <v>1200</v>
      </c>
      <c r="R278" s="3">
        <f t="shared" si="13"/>
        <v>10730.279999999999</v>
      </c>
      <c r="S278" s="3">
        <v>1360.23</v>
      </c>
      <c r="T278" s="3">
        <v>782.85</v>
      </c>
      <c r="U278" s="3">
        <f t="shared" si="14"/>
        <v>2143.08</v>
      </c>
      <c r="V278" s="3">
        <f t="shared" si="12"/>
        <v>8587.1999999999989</v>
      </c>
    </row>
    <row r="279" spans="1:22" x14ac:dyDescent="0.3">
      <c r="A279" t="s">
        <v>18</v>
      </c>
      <c r="B279" s="5" t="s">
        <v>19</v>
      </c>
      <c r="C279" s="5">
        <v>15</v>
      </c>
      <c r="D279" s="1" t="s">
        <v>56</v>
      </c>
      <c r="E279" s="7" t="s">
        <v>281</v>
      </c>
      <c r="F279" s="1" t="s">
        <v>820</v>
      </c>
      <c r="G279" t="s">
        <v>821</v>
      </c>
      <c r="H279" t="s">
        <v>60</v>
      </c>
      <c r="I279" s="2">
        <v>39671</v>
      </c>
      <c r="J279" t="s">
        <v>284</v>
      </c>
      <c r="K279" s="3">
        <v>611.70000000000005</v>
      </c>
      <c r="L279" s="5" t="str">
        <f>VLOOKUP(F279,[1]Plazas!A:H,2,0)</f>
        <v>2713</v>
      </c>
      <c r="M279" s="3">
        <v>9175.4699999999993</v>
      </c>
      <c r="N279" s="3">
        <v>0</v>
      </c>
      <c r="O279" s="3">
        <v>3000</v>
      </c>
      <c r="P279" s="3">
        <v>3670.2</v>
      </c>
      <c r="Q279" s="3">
        <v>1200</v>
      </c>
      <c r="R279" s="3">
        <f t="shared" si="13"/>
        <v>14045.669999999998</v>
      </c>
      <c r="S279" s="3">
        <v>2068.4</v>
      </c>
      <c r="T279" s="3">
        <v>1055.18</v>
      </c>
      <c r="U279" s="3">
        <f t="shared" si="14"/>
        <v>3123.58</v>
      </c>
      <c r="V279" s="3">
        <f t="shared" si="12"/>
        <v>10922.089999999998</v>
      </c>
    </row>
    <row r="280" spans="1:22" x14ac:dyDescent="0.3">
      <c r="A280" t="s">
        <v>18</v>
      </c>
      <c r="B280" s="5" t="s">
        <v>19</v>
      </c>
      <c r="C280" s="5">
        <v>15</v>
      </c>
      <c r="D280" s="1" t="s">
        <v>187</v>
      </c>
      <c r="E280" s="7" t="s">
        <v>155</v>
      </c>
      <c r="F280" s="1" t="s">
        <v>822</v>
      </c>
      <c r="G280" t="s">
        <v>823</v>
      </c>
      <c r="H280" t="s">
        <v>60</v>
      </c>
      <c r="I280" s="2">
        <v>39671</v>
      </c>
      <c r="J280" t="s">
        <v>158</v>
      </c>
      <c r="K280" s="3">
        <v>677.8</v>
      </c>
      <c r="L280" s="5" t="str">
        <f>VLOOKUP(F280,[1]Plazas!A:H,2,0)</f>
        <v>2574</v>
      </c>
      <c r="M280" s="3">
        <v>10167.06</v>
      </c>
      <c r="N280" s="3">
        <v>0</v>
      </c>
      <c r="O280" s="3">
        <v>3000</v>
      </c>
      <c r="P280" s="3">
        <v>4066.8</v>
      </c>
      <c r="Q280" s="3">
        <v>1200</v>
      </c>
      <c r="R280" s="3">
        <f t="shared" si="13"/>
        <v>15433.86</v>
      </c>
      <c r="S280" s="3">
        <v>2364.92</v>
      </c>
      <c r="T280" s="3">
        <v>1169.21</v>
      </c>
      <c r="U280" s="3">
        <f t="shared" si="14"/>
        <v>3534.13</v>
      </c>
      <c r="V280" s="3">
        <f t="shared" si="12"/>
        <v>11899.73</v>
      </c>
    </row>
    <row r="281" spans="1:22" x14ac:dyDescent="0.3">
      <c r="A281" t="s">
        <v>18</v>
      </c>
      <c r="B281" s="5" t="s">
        <v>19</v>
      </c>
      <c r="C281" s="5">
        <v>15</v>
      </c>
      <c r="D281" s="1" t="s">
        <v>187</v>
      </c>
      <c r="E281" s="7" t="s">
        <v>95</v>
      </c>
      <c r="F281" s="1" t="s">
        <v>824</v>
      </c>
      <c r="G281" t="s">
        <v>825</v>
      </c>
      <c r="H281" t="s">
        <v>60</v>
      </c>
      <c r="I281" s="2">
        <v>39671</v>
      </c>
      <c r="J281" t="s">
        <v>99</v>
      </c>
      <c r="K281" s="3">
        <v>677.8</v>
      </c>
      <c r="L281" s="5" t="str">
        <f>VLOOKUP(F281,[1]Plazas!A:H,2,0)</f>
        <v>2669</v>
      </c>
      <c r="M281" s="3">
        <v>10167.06</v>
      </c>
      <c r="N281" s="3">
        <v>0</v>
      </c>
      <c r="O281" s="3">
        <v>3000</v>
      </c>
      <c r="P281" s="3">
        <v>4066.8</v>
      </c>
      <c r="Q281" s="3">
        <v>1200</v>
      </c>
      <c r="R281" s="3">
        <f t="shared" si="13"/>
        <v>15433.86</v>
      </c>
      <c r="S281" s="3">
        <v>2364.92</v>
      </c>
      <c r="T281" s="3">
        <v>1169.21</v>
      </c>
      <c r="U281" s="3">
        <f t="shared" si="14"/>
        <v>3534.13</v>
      </c>
      <c r="V281" s="3">
        <f t="shared" si="12"/>
        <v>11899.73</v>
      </c>
    </row>
    <row r="282" spans="1:22" x14ac:dyDescent="0.3">
      <c r="A282" t="s">
        <v>18</v>
      </c>
      <c r="B282" s="5" t="s">
        <v>19</v>
      </c>
      <c r="C282" s="5">
        <v>15</v>
      </c>
      <c r="D282" s="1" t="s">
        <v>187</v>
      </c>
      <c r="E282" s="7" t="s">
        <v>57</v>
      </c>
      <c r="F282" s="1" t="s">
        <v>826</v>
      </c>
      <c r="G282" t="s">
        <v>827</v>
      </c>
      <c r="H282" t="s">
        <v>60</v>
      </c>
      <c r="I282" s="2">
        <v>39671</v>
      </c>
      <c r="J282" t="s">
        <v>61</v>
      </c>
      <c r="K282" s="3">
        <v>677.8</v>
      </c>
      <c r="L282" s="5" t="str">
        <f>VLOOKUP(F282,[1]Plazas!A:H,2,0)</f>
        <v>2627</v>
      </c>
      <c r="M282" s="3">
        <v>10167.06</v>
      </c>
      <c r="N282" s="3">
        <v>0</v>
      </c>
      <c r="O282" s="3">
        <v>3000</v>
      </c>
      <c r="P282" s="3">
        <v>4066.8</v>
      </c>
      <c r="Q282" s="3">
        <v>1200</v>
      </c>
      <c r="R282" s="3">
        <f t="shared" si="13"/>
        <v>15433.86</v>
      </c>
      <c r="S282" s="3">
        <v>2364.92</v>
      </c>
      <c r="T282" s="3">
        <v>1169.21</v>
      </c>
      <c r="U282" s="3">
        <f t="shared" si="14"/>
        <v>3534.13</v>
      </c>
      <c r="V282" s="3">
        <f t="shared" si="12"/>
        <v>11899.73</v>
      </c>
    </row>
    <row r="283" spans="1:22" x14ac:dyDescent="0.3">
      <c r="A283" t="s">
        <v>18</v>
      </c>
      <c r="B283" s="5" t="s">
        <v>19</v>
      </c>
      <c r="C283" s="5">
        <v>15</v>
      </c>
      <c r="D283" s="1" t="s">
        <v>187</v>
      </c>
      <c r="E283" s="7" t="s">
        <v>104</v>
      </c>
      <c r="F283" s="1" t="s">
        <v>828</v>
      </c>
      <c r="G283" t="s">
        <v>829</v>
      </c>
      <c r="H283" t="s">
        <v>60</v>
      </c>
      <c r="I283" s="2">
        <v>39671</v>
      </c>
      <c r="J283" t="s">
        <v>107</v>
      </c>
      <c r="K283" s="3">
        <v>677.8</v>
      </c>
      <c r="L283" s="5" t="str">
        <f>VLOOKUP(F283,[1]Plazas!A:H,2,0)</f>
        <v>2645</v>
      </c>
      <c r="M283" s="3">
        <v>10167.06</v>
      </c>
      <c r="N283" s="3">
        <v>0</v>
      </c>
      <c r="O283" s="3">
        <v>3000</v>
      </c>
      <c r="P283" s="3">
        <v>4066.8</v>
      </c>
      <c r="Q283" s="3">
        <v>1200</v>
      </c>
      <c r="R283" s="3">
        <f t="shared" si="13"/>
        <v>15433.86</v>
      </c>
      <c r="S283" s="3">
        <v>2364.92</v>
      </c>
      <c r="T283" s="3">
        <v>1169.21</v>
      </c>
      <c r="U283" s="3">
        <f t="shared" si="14"/>
        <v>3534.13</v>
      </c>
      <c r="V283" s="3">
        <f t="shared" si="12"/>
        <v>11899.73</v>
      </c>
    </row>
    <row r="284" spans="1:22" x14ac:dyDescent="0.3">
      <c r="A284" t="s">
        <v>18</v>
      </c>
      <c r="B284" s="5" t="s">
        <v>19</v>
      </c>
      <c r="C284" s="5">
        <v>15</v>
      </c>
      <c r="D284" s="1" t="s">
        <v>88</v>
      </c>
      <c r="E284" s="7" t="s">
        <v>108</v>
      </c>
      <c r="F284" s="1" t="s">
        <v>830</v>
      </c>
      <c r="G284" t="s">
        <v>831</v>
      </c>
      <c r="H284" t="s">
        <v>91</v>
      </c>
      <c r="I284" s="2">
        <v>39671</v>
      </c>
      <c r="J284" t="s">
        <v>111</v>
      </c>
      <c r="K284" s="3">
        <v>453.82</v>
      </c>
      <c r="L284" s="5" t="str">
        <f>VLOOKUP(F284,[1]Plazas!A:H,2,0)</f>
        <v>2659</v>
      </c>
      <c r="M284" s="3">
        <v>6807.37</v>
      </c>
      <c r="N284" s="3">
        <v>0</v>
      </c>
      <c r="O284" s="3">
        <v>3000</v>
      </c>
      <c r="P284" s="3">
        <v>2722.92</v>
      </c>
      <c r="Q284" s="3">
        <v>1200</v>
      </c>
      <c r="R284" s="3">
        <f t="shared" si="13"/>
        <v>10730.29</v>
      </c>
      <c r="S284" s="3">
        <v>1360.24</v>
      </c>
      <c r="T284" s="3">
        <v>782.85</v>
      </c>
      <c r="U284" s="3">
        <f t="shared" si="14"/>
        <v>2143.09</v>
      </c>
      <c r="V284" s="3">
        <f t="shared" si="12"/>
        <v>8587.2000000000007</v>
      </c>
    </row>
    <row r="285" spans="1:22" x14ac:dyDescent="0.3">
      <c r="A285" t="s">
        <v>18</v>
      </c>
      <c r="B285" s="5" t="s">
        <v>19</v>
      </c>
      <c r="C285" s="5">
        <v>15</v>
      </c>
      <c r="D285" s="1" t="s">
        <v>285</v>
      </c>
      <c r="E285" s="7" t="s">
        <v>57</v>
      </c>
      <c r="F285" s="1" t="s">
        <v>832</v>
      </c>
      <c r="G285" t="s">
        <v>833</v>
      </c>
      <c r="H285" t="s">
        <v>91</v>
      </c>
      <c r="I285" s="2">
        <v>39671</v>
      </c>
      <c r="J285" t="s">
        <v>61</v>
      </c>
      <c r="K285" s="3">
        <v>496.33</v>
      </c>
      <c r="L285" s="5" t="str">
        <f>VLOOKUP(F285,[1]Plazas!A:H,2,0)</f>
        <v>2624</v>
      </c>
      <c r="M285" s="3">
        <v>7444.89</v>
      </c>
      <c r="N285" s="3">
        <v>0</v>
      </c>
      <c r="O285" s="3">
        <v>3000</v>
      </c>
      <c r="P285" s="3">
        <v>2977.98</v>
      </c>
      <c r="Q285" s="3">
        <v>1200</v>
      </c>
      <c r="R285" s="3">
        <f t="shared" si="13"/>
        <v>11622.87</v>
      </c>
      <c r="S285" s="3">
        <v>1550.89</v>
      </c>
      <c r="T285" s="3">
        <v>856.16</v>
      </c>
      <c r="U285" s="3">
        <f t="shared" si="14"/>
        <v>2407.0500000000002</v>
      </c>
      <c r="V285" s="3">
        <f t="shared" si="12"/>
        <v>9215.82</v>
      </c>
    </row>
    <row r="286" spans="1:22" x14ac:dyDescent="0.3">
      <c r="A286" t="s">
        <v>18</v>
      </c>
      <c r="B286" s="5" t="s">
        <v>19</v>
      </c>
      <c r="C286" s="5">
        <v>15</v>
      </c>
      <c r="D286" s="1" t="s">
        <v>285</v>
      </c>
      <c r="E286" s="7" t="s">
        <v>95</v>
      </c>
      <c r="F286" s="1" t="s">
        <v>834</v>
      </c>
      <c r="G286" t="s">
        <v>835</v>
      </c>
      <c r="H286" t="s">
        <v>91</v>
      </c>
      <c r="I286" s="2">
        <v>39671</v>
      </c>
      <c r="J286" t="s">
        <v>99</v>
      </c>
      <c r="K286" s="3">
        <v>496.33</v>
      </c>
      <c r="L286" s="5" t="str">
        <f>VLOOKUP(F286,[1]Plazas!A:H,2,0)</f>
        <v>2658</v>
      </c>
      <c r="M286" s="3">
        <v>7444.89</v>
      </c>
      <c r="N286" s="3">
        <v>0</v>
      </c>
      <c r="O286" s="3">
        <v>3000</v>
      </c>
      <c r="P286" s="3">
        <v>2977.98</v>
      </c>
      <c r="Q286" s="3">
        <v>1200</v>
      </c>
      <c r="R286" s="3">
        <f t="shared" si="13"/>
        <v>11622.87</v>
      </c>
      <c r="S286" s="3">
        <v>1444.87</v>
      </c>
      <c r="T286" s="3">
        <v>856.16</v>
      </c>
      <c r="U286" s="3">
        <f t="shared" si="14"/>
        <v>2301.0299999999997</v>
      </c>
      <c r="V286" s="3">
        <f t="shared" si="12"/>
        <v>9321.84</v>
      </c>
    </row>
    <row r="287" spans="1:22" x14ac:dyDescent="0.3">
      <c r="A287" t="s">
        <v>18</v>
      </c>
      <c r="B287" s="5" t="s">
        <v>19</v>
      </c>
      <c r="C287" s="5">
        <v>15</v>
      </c>
      <c r="D287" s="1" t="s">
        <v>88</v>
      </c>
      <c r="E287" s="7" t="s">
        <v>108</v>
      </c>
      <c r="F287" s="1" t="s">
        <v>836</v>
      </c>
      <c r="G287" t="s">
        <v>837</v>
      </c>
      <c r="H287" t="s">
        <v>91</v>
      </c>
      <c r="I287" s="2">
        <v>39671</v>
      </c>
      <c r="J287" t="s">
        <v>111</v>
      </c>
      <c r="K287" s="3">
        <v>453.82</v>
      </c>
      <c r="L287" s="5" t="str">
        <f>VLOOKUP(F287,[1]Plazas!A:H,2,0)</f>
        <v>2683</v>
      </c>
      <c r="M287" s="3">
        <v>6807.36</v>
      </c>
      <c r="N287" s="3">
        <v>0</v>
      </c>
      <c r="O287" s="3">
        <v>3000</v>
      </c>
      <c r="P287" s="3">
        <v>2722.92</v>
      </c>
      <c r="Q287" s="3">
        <v>1200</v>
      </c>
      <c r="R287" s="3">
        <f t="shared" si="13"/>
        <v>10730.279999999999</v>
      </c>
      <c r="S287" s="3">
        <v>1360.23</v>
      </c>
      <c r="T287" s="3">
        <v>782.85</v>
      </c>
      <c r="U287" s="3">
        <f t="shared" si="14"/>
        <v>2143.08</v>
      </c>
      <c r="V287" s="3">
        <f t="shared" si="12"/>
        <v>8587.1999999999989</v>
      </c>
    </row>
    <row r="288" spans="1:22" x14ac:dyDescent="0.3">
      <c r="A288" t="s">
        <v>18</v>
      </c>
      <c r="B288" s="5" t="s">
        <v>19</v>
      </c>
      <c r="C288" s="5">
        <v>15</v>
      </c>
      <c r="D288" s="1" t="s">
        <v>285</v>
      </c>
      <c r="E288" s="7" t="s">
        <v>108</v>
      </c>
      <c r="F288" s="1" t="s">
        <v>838</v>
      </c>
      <c r="G288" t="s">
        <v>839</v>
      </c>
      <c r="H288" t="s">
        <v>91</v>
      </c>
      <c r="I288" s="2">
        <v>39671</v>
      </c>
      <c r="J288" t="s">
        <v>111</v>
      </c>
      <c r="K288" s="3">
        <v>496.33</v>
      </c>
      <c r="L288" s="5" t="str">
        <f>VLOOKUP(F288,[1]Plazas!A:H,2,0)</f>
        <v>2589</v>
      </c>
      <c r="M288" s="3">
        <v>7444.89</v>
      </c>
      <c r="N288" s="3">
        <v>0</v>
      </c>
      <c r="O288" s="3">
        <v>3000</v>
      </c>
      <c r="P288" s="3">
        <v>2977.98</v>
      </c>
      <c r="Q288" s="3">
        <v>1200</v>
      </c>
      <c r="R288" s="3">
        <f t="shared" si="13"/>
        <v>11622.87</v>
      </c>
      <c r="S288" s="3">
        <v>1550.89</v>
      </c>
      <c r="T288" s="3">
        <v>856.16</v>
      </c>
      <c r="U288" s="3">
        <f t="shared" si="14"/>
        <v>2407.0500000000002</v>
      </c>
      <c r="V288" s="3">
        <f t="shared" si="12"/>
        <v>9215.82</v>
      </c>
    </row>
    <row r="289" spans="1:22" x14ac:dyDescent="0.3">
      <c r="A289" t="s">
        <v>18</v>
      </c>
      <c r="B289" s="5" t="s">
        <v>19</v>
      </c>
      <c r="C289" s="5">
        <v>15</v>
      </c>
      <c r="D289" s="1" t="s">
        <v>88</v>
      </c>
      <c r="E289" s="7" t="s">
        <v>95</v>
      </c>
      <c r="F289" s="1" t="s">
        <v>840</v>
      </c>
      <c r="G289" t="s">
        <v>841</v>
      </c>
      <c r="H289" t="s">
        <v>91</v>
      </c>
      <c r="I289" s="2">
        <v>39671</v>
      </c>
      <c r="J289" t="s">
        <v>99</v>
      </c>
      <c r="K289" s="3">
        <v>453.82</v>
      </c>
      <c r="L289" s="5" t="str">
        <f>VLOOKUP(F289,[1]Plazas!A:H,2,0)</f>
        <v>2663</v>
      </c>
      <c r="M289" s="3">
        <v>6807.37</v>
      </c>
      <c r="N289" s="3">
        <v>0</v>
      </c>
      <c r="O289" s="3">
        <v>3000</v>
      </c>
      <c r="P289" s="3">
        <v>2722.92</v>
      </c>
      <c r="Q289" s="3">
        <v>1200</v>
      </c>
      <c r="R289" s="3">
        <f t="shared" si="13"/>
        <v>10730.29</v>
      </c>
      <c r="S289" s="3">
        <v>1263.3</v>
      </c>
      <c r="T289" s="3">
        <v>782.85</v>
      </c>
      <c r="U289" s="3">
        <f t="shared" si="14"/>
        <v>2046.15</v>
      </c>
      <c r="V289" s="3">
        <f t="shared" si="12"/>
        <v>8684.1400000000012</v>
      </c>
    </row>
    <row r="290" spans="1:22" x14ac:dyDescent="0.3">
      <c r="A290" t="s">
        <v>18</v>
      </c>
      <c r="B290" s="5" t="s">
        <v>19</v>
      </c>
      <c r="C290" s="5">
        <v>15</v>
      </c>
      <c r="D290" s="1" t="s">
        <v>285</v>
      </c>
      <c r="E290" s="7" t="s">
        <v>150</v>
      </c>
      <c r="F290" s="1" t="s">
        <v>842</v>
      </c>
      <c r="G290" t="s">
        <v>843</v>
      </c>
      <c r="H290" t="s">
        <v>91</v>
      </c>
      <c r="I290" s="2">
        <v>39671</v>
      </c>
      <c r="J290" t="s">
        <v>154</v>
      </c>
      <c r="K290" s="3">
        <v>496.33</v>
      </c>
      <c r="L290" s="5" t="str">
        <f>VLOOKUP(F290,[1]Plazas!A:H,2,0)</f>
        <v>2550</v>
      </c>
      <c r="M290" s="3">
        <v>7444.89</v>
      </c>
      <c r="N290" s="3">
        <v>0</v>
      </c>
      <c r="O290" s="3">
        <v>3000</v>
      </c>
      <c r="P290" s="3">
        <v>2977.98</v>
      </c>
      <c r="Q290" s="3">
        <v>1200</v>
      </c>
      <c r="R290" s="3">
        <f t="shared" si="13"/>
        <v>11622.87</v>
      </c>
      <c r="S290" s="3">
        <v>1550.89</v>
      </c>
      <c r="T290" s="3">
        <v>856.16</v>
      </c>
      <c r="U290" s="3">
        <f t="shared" si="14"/>
        <v>2407.0500000000002</v>
      </c>
      <c r="V290" s="3">
        <f t="shared" si="12"/>
        <v>9215.82</v>
      </c>
    </row>
    <row r="291" spans="1:22" x14ac:dyDescent="0.3">
      <c r="A291" t="s">
        <v>18</v>
      </c>
      <c r="B291" s="5" t="s">
        <v>19</v>
      </c>
      <c r="C291" s="5">
        <v>15</v>
      </c>
      <c r="D291" s="1" t="s">
        <v>56</v>
      </c>
      <c r="E291" s="7" t="s">
        <v>188</v>
      </c>
      <c r="F291" s="1" t="s">
        <v>844</v>
      </c>
      <c r="G291" t="s">
        <v>845</v>
      </c>
      <c r="H291" t="s">
        <v>60</v>
      </c>
      <c r="I291" s="2">
        <v>39671</v>
      </c>
      <c r="J291" t="s">
        <v>191</v>
      </c>
      <c r="K291" s="3">
        <v>611.70000000000005</v>
      </c>
      <c r="L291" s="5" t="str">
        <f>VLOOKUP(F291,[1]Plazas!A:H,2,0)</f>
        <v>2693</v>
      </c>
      <c r="M291" s="3">
        <v>9175.4699999999993</v>
      </c>
      <c r="N291" s="3">
        <v>0</v>
      </c>
      <c r="O291" s="3">
        <v>3000</v>
      </c>
      <c r="P291" s="3">
        <v>3670.2</v>
      </c>
      <c r="Q291" s="3">
        <v>1200</v>
      </c>
      <c r="R291" s="3">
        <f t="shared" si="13"/>
        <v>14045.669999999998</v>
      </c>
      <c r="S291" s="3">
        <v>2068.4</v>
      </c>
      <c r="T291" s="3">
        <v>1055.18</v>
      </c>
      <c r="U291" s="3">
        <f t="shared" si="14"/>
        <v>3123.58</v>
      </c>
      <c r="V291" s="3">
        <f t="shared" si="12"/>
        <v>10922.089999999998</v>
      </c>
    </row>
    <row r="292" spans="1:22" x14ac:dyDescent="0.3">
      <c r="A292" t="s">
        <v>18</v>
      </c>
      <c r="B292" s="5" t="s">
        <v>19</v>
      </c>
      <c r="C292" s="5">
        <v>15</v>
      </c>
      <c r="D292" s="1" t="s">
        <v>285</v>
      </c>
      <c r="E292" s="7" t="s">
        <v>57</v>
      </c>
      <c r="F292" s="1" t="s">
        <v>846</v>
      </c>
      <c r="G292" t="s">
        <v>847</v>
      </c>
      <c r="H292" t="s">
        <v>91</v>
      </c>
      <c r="I292" s="2">
        <v>39671</v>
      </c>
      <c r="J292" t="s">
        <v>61</v>
      </c>
      <c r="K292" s="3">
        <v>496.33</v>
      </c>
      <c r="L292" s="5" t="str">
        <f>VLOOKUP(F292,[1]Plazas!A:H,2,0)</f>
        <v>2662</v>
      </c>
      <c r="M292" s="3">
        <v>7444.89</v>
      </c>
      <c r="N292" s="3">
        <v>0</v>
      </c>
      <c r="O292" s="3">
        <v>3000</v>
      </c>
      <c r="P292" s="3">
        <v>2977.98</v>
      </c>
      <c r="Q292" s="3">
        <v>1200</v>
      </c>
      <c r="R292" s="3">
        <f t="shared" si="13"/>
        <v>11622.87</v>
      </c>
      <c r="S292" s="3">
        <v>1550.89</v>
      </c>
      <c r="T292" s="3">
        <v>856.16</v>
      </c>
      <c r="U292" s="3">
        <f t="shared" si="14"/>
        <v>2407.0500000000002</v>
      </c>
      <c r="V292" s="3">
        <f t="shared" si="12"/>
        <v>9215.82</v>
      </c>
    </row>
    <row r="293" spans="1:22" x14ac:dyDescent="0.3">
      <c r="A293" t="s">
        <v>18</v>
      </c>
      <c r="B293" s="5" t="s">
        <v>19</v>
      </c>
      <c r="C293" s="5">
        <v>15</v>
      </c>
      <c r="D293" s="1" t="s">
        <v>187</v>
      </c>
      <c r="E293" s="7" t="s">
        <v>108</v>
      </c>
      <c r="F293" s="1" t="s">
        <v>848</v>
      </c>
      <c r="G293" t="s">
        <v>849</v>
      </c>
      <c r="H293" t="s">
        <v>60</v>
      </c>
      <c r="I293" s="2">
        <v>39671</v>
      </c>
      <c r="J293" t="s">
        <v>111</v>
      </c>
      <c r="K293" s="3">
        <v>677.8</v>
      </c>
      <c r="L293" s="5" t="str">
        <f>VLOOKUP(F293,[1]Plazas!A:H,2,0)</f>
        <v>2612</v>
      </c>
      <c r="M293" s="3">
        <v>10167.06</v>
      </c>
      <c r="N293" s="3">
        <v>0</v>
      </c>
      <c r="O293" s="3">
        <v>3000</v>
      </c>
      <c r="P293" s="3">
        <v>4066.8</v>
      </c>
      <c r="Q293" s="3">
        <v>1200</v>
      </c>
      <c r="R293" s="3">
        <f t="shared" si="13"/>
        <v>15433.86</v>
      </c>
      <c r="S293" s="3">
        <v>2364.92</v>
      </c>
      <c r="T293" s="3">
        <v>1169.21</v>
      </c>
      <c r="U293" s="3">
        <f t="shared" si="14"/>
        <v>3534.13</v>
      </c>
      <c r="V293" s="3">
        <f t="shared" si="12"/>
        <v>11899.73</v>
      </c>
    </row>
    <row r="294" spans="1:22" x14ac:dyDescent="0.3">
      <c r="A294" t="s">
        <v>18</v>
      </c>
      <c r="B294" s="5" t="s">
        <v>19</v>
      </c>
      <c r="C294" s="5">
        <v>15</v>
      </c>
      <c r="D294" s="1" t="s">
        <v>88</v>
      </c>
      <c r="E294" s="7" t="s">
        <v>63</v>
      </c>
      <c r="F294" s="1" t="s">
        <v>850</v>
      </c>
      <c r="G294" t="s">
        <v>851</v>
      </c>
      <c r="H294" t="s">
        <v>91</v>
      </c>
      <c r="I294" s="2">
        <v>39671</v>
      </c>
      <c r="J294" t="s">
        <v>67</v>
      </c>
      <c r="K294" s="3">
        <v>453.82</v>
      </c>
      <c r="L294" s="5" t="str">
        <f>VLOOKUP(F294,[1]Plazas!A:H,2,0)</f>
        <v>2606</v>
      </c>
      <c r="M294" s="3">
        <v>6807.36</v>
      </c>
      <c r="N294" s="3">
        <v>0</v>
      </c>
      <c r="O294" s="3">
        <v>3000</v>
      </c>
      <c r="P294" s="3">
        <v>2722.92</v>
      </c>
      <c r="Q294" s="3">
        <v>1200</v>
      </c>
      <c r="R294" s="3">
        <f t="shared" si="13"/>
        <v>10730.279999999999</v>
      </c>
      <c r="S294" s="3">
        <v>1360.23</v>
      </c>
      <c r="T294" s="3">
        <v>782.85</v>
      </c>
      <c r="U294" s="3">
        <f t="shared" si="14"/>
        <v>2143.08</v>
      </c>
      <c r="V294" s="3">
        <f t="shared" si="12"/>
        <v>8587.1999999999989</v>
      </c>
    </row>
    <row r="295" spans="1:22" x14ac:dyDescent="0.3">
      <c r="A295" t="s">
        <v>18</v>
      </c>
      <c r="B295" s="5" t="s">
        <v>19</v>
      </c>
      <c r="C295" s="5">
        <v>15</v>
      </c>
      <c r="D295" s="1" t="s">
        <v>187</v>
      </c>
      <c r="E295" s="7" t="s">
        <v>63</v>
      </c>
      <c r="F295" s="1" t="s">
        <v>852</v>
      </c>
      <c r="G295" t="s">
        <v>853</v>
      </c>
      <c r="H295" t="s">
        <v>60</v>
      </c>
      <c r="I295" s="2">
        <v>39671</v>
      </c>
      <c r="J295" t="s">
        <v>67</v>
      </c>
      <c r="K295" s="3">
        <v>677.8</v>
      </c>
      <c r="L295" s="5" t="str">
        <f>VLOOKUP(F295,[1]Plazas!A:H,2,0)</f>
        <v>2608</v>
      </c>
      <c r="M295" s="3">
        <v>10167.06</v>
      </c>
      <c r="N295" s="3">
        <v>0</v>
      </c>
      <c r="O295" s="3">
        <v>3000</v>
      </c>
      <c r="P295" s="3">
        <v>4066.8</v>
      </c>
      <c r="Q295" s="3">
        <v>1200</v>
      </c>
      <c r="R295" s="3">
        <f t="shared" si="13"/>
        <v>15433.86</v>
      </c>
      <c r="S295" s="3">
        <v>2220.14</v>
      </c>
      <c r="T295" s="3">
        <v>1169.21</v>
      </c>
      <c r="U295" s="3">
        <f t="shared" si="14"/>
        <v>3389.35</v>
      </c>
      <c r="V295" s="3">
        <f t="shared" si="12"/>
        <v>12044.51</v>
      </c>
    </row>
    <row r="296" spans="1:22" x14ac:dyDescent="0.3">
      <c r="A296" t="s">
        <v>18</v>
      </c>
      <c r="B296" s="5" t="s">
        <v>19</v>
      </c>
      <c r="C296" s="5">
        <v>15</v>
      </c>
      <c r="D296" s="1" t="s">
        <v>285</v>
      </c>
      <c r="E296" s="7" t="s">
        <v>95</v>
      </c>
      <c r="F296" s="1" t="s">
        <v>854</v>
      </c>
      <c r="G296" t="s">
        <v>855</v>
      </c>
      <c r="H296" t="s">
        <v>91</v>
      </c>
      <c r="I296" s="2">
        <v>39671</v>
      </c>
      <c r="J296" t="s">
        <v>99</v>
      </c>
      <c r="K296" s="3">
        <v>496.33</v>
      </c>
      <c r="L296" s="5" t="str">
        <f>VLOOKUP(F296,[1]Plazas!A:H,2,0)</f>
        <v>2664</v>
      </c>
      <c r="M296" s="3">
        <v>7444.89</v>
      </c>
      <c r="N296" s="3">
        <v>0</v>
      </c>
      <c r="O296" s="3">
        <v>3000</v>
      </c>
      <c r="P296" s="3">
        <v>2977.98</v>
      </c>
      <c r="Q296" s="3">
        <v>1200</v>
      </c>
      <c r="R296" s="3">
        <f t="shared" si="13"/>
        <v>11622.87</v>
      </c>
      <c r="S296" s="3">
        <v>1550.89</v>
      </c>
      <c r="T296" s="3">
        <v>856.16</v>
      </c>
      <c r="U296" s="3">
        <f t="shared" si="14"/>
        <v>2407.0500000000002</v>
      </c>
      <c r="V296" s="3">
        <f t="shared" si="12"/>
        <v>9215.82</v>
      </c>
    </row>
    <row r="297" spans="1:22" x14ac:dyDescent="0.3">
      <c r="A297" t="s">
        <v>18</v>
      </c>
      <c r="B297" s="5" t="s">
        <v>19</v>
      </c>
      <c r="C297" s="5">
        <v>15</v>
      </c>
      <c r="D297" s="1" t="s">
        <v>474</v>
      </c>
      <c r="E297" s="7" t="s">
        <v>281</v>
      </c>
      <c r="F297" s="1" t="s">
        <v>856</v>
      </c>
      <c r="G297" t="s">
        <v>857</v>
      </c>
      <c r="H297" t="s">
        <v>477</v>
      </c>
      <c r="I297" s="2">
        <v>39671</v>
      </c>
      <c r="J297" t="s">
        <v>284</v>
      </c>
      <c r="K297" s="3">
        <v>471.44</v>
      </c>
      <c r="L297" s="5" t="str">
        <f>VLOOKUP(F297,[1]Plazas!A:H,2,0)</f>
        <v>2708</v>
      </c>
      <c r="M297" s="3">
        <v>7071.58</v>
      </c>
      <c r="N297" s="3">
        <v>0</v>
      </c>
      <c r="O297" s="3">
        <v>3000</v>
      </c>
      <c r="P297" s="3">
        <v>2828.64</v>
      </c>
      <c r="Q297" s="3">
        <v>1200</v>
      </c>
      <c r="R297" s="3">
        <f t="shared" si="13"/>
        <v>11100.22</v>
      </c>
      <c r="S297" s="3">
        <v>1439.25</v>
      </c>
      <c r="T297" s="3">
        <v>813.23</v>
      </c>
      <c r="U297" s="3">
        <f t="shared" si="14"/>
        <v>2252.48</v>
      </c>
      <c r="V297" s="3">
        <f t="shared" si="12"/>
        <v>8847.74</v>
      </c>
    </row>
    <row r="298" spans="1:22" x14ac:dyDescent="0.3">
      <c r="A298" t="s">
        <v>18</v>
      </c>
      <c r="B298" s="5" t="s">
        <v>19</v>
      </c>
      <c r="C298" s="5">
        <v>15</v>
      </c>
      <c r="D298" s="1" t="s">
        <v>285</v>
      </c>
      <c r="E298" s="7" t="s">
        <v>108</v>
      </c>
      <c r="F298" s="1" t="s">
        <v>858</v>
      </c>
      <c r="G298" t="s">
        <v>859</v>
      </c>
      <c r="H298" t="s">
        <v>91</v>
      </c>
      <c r="I298" s="2">
        <v>39672</v>
      </c>
      <c r="J298" t="s">
        <v>111</v>
      </c>
      <c r="K298" s="3">
        <v>496.33</v>
      </c>
      <c r="L298" s="5" t="str">
        <f>VLOOKUP(F298,[1]Plazas!A:H,2,0)</f>
        <v>2605</v>
      </c>
      <c r="M298" s="3">
        <v>7444.89</v>
      </c>
      <c r="N298" s="3">
        <v>0</v>
      </c>
      <c r="O298" s="3">
        <v>3000</v>
      </c>
      <c r="P298" s="3">
        <v>2977.98</v>
      </c>
      <c r="Q298" s="3">
        <v>1200</v>
      </c>
      <c r="R298" s="3">
        <f t="shared" si="13"/>
        <v>11622.87</v>
      </c>
      <c r="S298" s="3">
        <v>1550.89</v>
      </c>
      <c r="T298" s="3">
        <v>856.16</v>
      </c>
      <c r="U298" s="3">
        <f t="shared" si="14"/>
        <v>2407.0500000000002</v>
      </c>
      <c r="V298" s="3">
        <f t="shared" si="12"/>
        <v>9215.82</v>
      </c>
    </row>
    <row r="299" spans="1:22" x14ac:dyDescent="0.3">
      <c r="A299" t="s">
        <v>18</v>
      </c>
      <c r="B299" s="5" t="s">
        <v>19</v>
      </c>
      <c r="C299" s="5">
        <v>15</v>
      </c>
      <c r="D299" s="1" t="s">
        <v>56</v>
      </c>
      <c r="E299" s="7" t="s">
        <v>57</v>
      </c>
      <c r="F299" s="1" t="s">
        <v>860</v>
      </c>
      <c r="G299" t="s">
        <v>861</v>
      </c>
      <c r="H299" t="s">
        <v>60</v>
      </c>
      <c r="I299" s="2">
        <v>39675</v>
      </c>
      <c r="J299" t="s">
        <v>61</v>
      </c>
      <c r="K299" s="3">
        <v>611.70000000000005</v>
      </c>
      <c r="L299" s="5" t="str">
        <f>VLOOKUP(F299,[1]Plazas!A:H,2,0)</f>
        <v>2670</v>
      </c>
      <c r="M299" s="3">
        <v>9175.4699999999993</v>
      </c>
      <c r="N299" s="3">
        <v>0</v>
      </c>
      <c r="O299" s="3">
        <v>3000</v>
      </c>
      <c r="P299" s="3">
        <v>3670.2</v>
      </c>
      <c r="Q299" s="3">
        <v>1200</v>
      </c>
      <c r="R299" s="3">
        <f t="shared" si="13"/>
        <v>14045.669999999998</v>
      </c>
      <c r="S299" s="3">
        <v>2068.4</v>
      </c>
      <c r="T299" s="3">
        <v>1055.18</v>
      </c>
      <c r="U299" s="3">
        <f t="shared" si="14"/>
        <v>3123.58</v>
      </c>
      <c r="V299" s="3">
        <f t="shared" si="12"/>
        <v>10922.089999999998</v>
      </c>
    </row>
    <row r="300" spans="1:22" x14ac:dyDescent="0.3">
      <c r="A300" t="s">
        <v>18</v>
      </c>
      <c r="B300" s="5" t="s">
        <v>19</v>
      </c>
      <c r="C300" s="5">
        <v>15</v>
      </c>
      <c r="D300" s="1" t="s">
        <v>83</v>
      </c>
      <c r="E300" s="7" t="s">
        <v>164</v>
      </c>
      <c r="F300" s="1" t="s">
        <v>862</v>
      </c>
      <c r="G300" t="s">
        <v>863</v>
      </c>
      <c r="H300" t="s">
        <v>36</v>
      </c>
      <c r="I300" s="2">
        <v>39702</v>
      </c>
      <c r="J300" t="s">
        <v>167</v>
      </c>
      <c r="K300" s="3">
        <v>611.70000000000005</v>
      </c>
      <c r="L300" s="5" t="str">
        <f>VLOOKUP(F300,[1]Plazas!A:H,2,0)</f>
        <v>2850</v>
      </c>
      <c r="M300" s="3">
        <v>9175.4699999999993</v>
      </c>
      <c r="N300" s="3">
        <v>0</v>
      </c>
      <c r="O300" s="3">
        <v>3000</v>
      </c>
      <c r="P300" s="3">
        <v>3670.2</v>
      </c>
      <c r="Q300" s="3">
        <v>1200</v>
      </c>
      <c r="R300" s="3">
        <f t="shared" si="13"/>
        <v>14045.669999999998</v>
      </c>
      <c r="S300" s="3">
        <v>2068.4</v>
      </c>
      <c r="T300" s="3">
        <v>1055.18</v>
      </c>
      <c r="U300" s="3">
        <f t="shared" si="14"/>
        <v>3123.58</v>
      </c>
      <c r="V300" s="3">
        <f t="shared" si="12"/>
        <v>10922.089999999998</v>
      </c>
    </row>
    <row r="301" spans="1:22" x14ac:dyDescent="0.3">
      <c r="A301" t="s">
        <v>18</v>
      </c>
      <c r="B301" s="5" t="s">
        <v>2084</v>
      </c>
      <c r="C301" s="5">
        <v>0</v>
      </c>
      <c r="D301" s="1" t="s">
        <v>94</v>
      </c>
      <c r="E301" s="7" t="s">
        <v>866</v>
      </c>
      <c r="F301" s="1" t="s">
        <v>2088</v>
      </c>
      <c r="G301" t="s">
        <v>2089</v>
      </c>
      <c r="H301" t="s">
        <v>98</v>
      </c>
      <c r="I301" s="2">
        <v>39702</v>
      </c>
      <c r="J301" t="s">
        <v>869</v>
      </c>
      <c r="K301" s="3">
        <v>588.16999999999996</v>
      </c>
      <c r="L301" s="5"/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f t="shared" si="13"/>
        <v>0</v>
      </c>
      <c r="S301" s="3">
        <v>0</v>
      </c>
      <c r="T301" s="3">
        <v>0</v>
      </c>
      <c r="U301" s="3">
        <f t="shared" si="14"/>
        <v>0</v>
      </c>
      <c r="V301" s="3">
        <f t="shared" si="12"/>
        <v>0</v>
      </c>
    </row>
    <row r="302" spans="1:22" x14ac:dyDescent="0.3">
      <c r="A302" t="s">
        <v>18</v>
      </c>
      <c r="B302" s="5" t="s">
        <v>19</v>
      </c>
      <c r="C302" s="5">
        <v>15</v>
      </c>
      <c r="D302" s="1" t="s">
        <v>94</v>
      </c>
      <c r="E302" s="7" t="s">
        <v>264</v>
      </c>
      <c r="F302" s="1" t="s">
        <v>864</v>
      </c>
      <c r="G302" t="s">
        <v>865</v>
      </c>
      <c r="H302" t="s">
        <v>98</v>
      </c>
      <c r="I302" s="2">
        <v>39708</v>
      </c>
      <c r="J302" t="s">
        <v>267</v>
      </c>
      <c r="K302" s="3">
        <v>611.70000000000005</v>
      </c>
      <c r="L302" s="5" t="str">
        <f>VLOOKUP(F302,[1]Plazas!A:H,2,0)</f>
        <v>2527</v>
      </c>
      <c r="M302" s="3">
        <v>9175.4699999999993</v>
      </c>
      <c r="N302" s="3">
        <v>0</v>
      </c>
      <c r="O302" s="3">
        <v>3000</v>
      </c>
      <c r="P302" s="3">
        <v>3670.2</v>
      </c>
      <c r="Q302" s="3">
        <v>1200</v>
      </c>
      <c r="R302" s="3">
        <f t="shared" si="13"/>
        <v>14045.669999999998</v>
      </c>
      <c r="S302" s="3">
        <v>2068.4</v>
      </c>
      <c r="T302" s="3">
        <v>1055.18</v>
      </c>
      <c r="U302" s="3">
        <f t="shared" si="14"/>
        <v>3123.58</v>
      </c>
      <c r="V302" s="3">
        <f t="shared" si="12"/>
        <v>10922.089999999998</v>
      </c>
    </row>
    <row r="303" spans="1:22" x14ac:dyDescent="0.3">
      <c r="A303" t="s">
        <v>18</v>
      </c>
      <c r="B303" s="5" t="s">
        <v>19</v>
      </c>
      <c r="C303" s="5">
        <v>15</v>
      </c>
      <c r="D303" s="1" t="s">
        <v>403</v>
      </c>
      <c r="E303" s="7" t="s">
        <v>866</v>
      </c>
      <c r="F303" s="1" t="s">
        <v>867</v>
      </c>
      <c r="G303" t="s">
        <v>868</v>
      </c>
      <c r="H303" t="s">
        <v>98</v>
      </c>
      <c r="I303" s="2">
        <v>39708</v>
      </c>
      <c r="J303" t="s">
        <v>869</v>
      </c>
      <c r="K303" s="3">
        <v>649.54</v>
      </c>
      <c r="L303" s="5" t="str">
        <f>VLOOKUP(F303,[1]Plazas!A:H,2,0)</f>
        <v>2251</v>
      </c>
      <c r="M303" s="3">
        <v>9743.1200000000008</v>
      </c>
      <c r="N303" s="3">
        <v>0</v>
      </c>
      <c r="O303" s="3">
        <v>3000</v>
      </c>
      <c r="P303" s="3">
        <v>3897.24</v>
      </c>
      <c r="Q303" s="3">
        <v>1200</v>
      </c>
      <c r="R303" s="3">
        <f t="shared" si="13"/>
        <v>14840.36</v>
      </c>
      <c r="S303" s="3">
        <v>2238.15</v>
      </c>
      <c r="T303" s="3">
        <v>1120.46</v>
      </c>
      <c r="U303" s="3">
        <f t="shared" si="14"/>
        <v>3358.61</v>
      </c>
      <c r="V303" s="3">
        <f t="shared" si="12"/>
        <v>11481.75</v>
      </c>
    </row>
    <row r="304" spans="1:22" x14ac:dyDescent="0.3">
      <c r="A304" t="s">
        <v>18</v>
      </c>
      <c r="B304" s="5" t="s">
        <v>19</v>
      </c>
      <c r="C304" s="5">
        <v>15</v>
      </c>
      <c r="D304" s="1" t="s">
        <v>32</v>
      </c>
      <c r="E304" s="7" t="s">
        <v>866</v>
      </c>
      <c r="F304" s="1" t="s">
        <v>870</v>
      </c>
      <c r="G304" t="s">
        <v>871</v>
      </c>
      <c r="H304" t="s">
        <v>36</v>
      </c>
      <c r="I304" s="2">
        <v>39708</v>
      </c>
      <c r="J304" t="s">
        <v>869</v>
      </c>
      <c r="K304" s="3">
        <v>677.8</v>
      </c>
      <c r="L304" s="5" t="str">
        <f>VLOOKUP(F304,[1]Plazas!A:H,2,0)</f>
        <v>2253</v>
      </c>
      <c r="M304" s="3">
        <v>10167.06</v>
      </c>
      <c r="N304" s="3">
        <v>0</v>
      </c>
      <c r="O304" s="3">
        <v>3000</v>
      </c>
      <c r="P304" s="3">
        <v>4066.8</v>
      </c>
      <c r="Q304" s="3">
        <v>1200</v>
      </c>
      <c r="R304" s="3">
        <f t="shared" si="13"/>
        <v>15433.86</v>
      </c>
      <c r="S304" s="3">
        <v>2364.92</v>
      </c>
      <c r="T304" s="3">
        <v>1169.21</v>
      </c>
      <c r="U304" s="3">
        <f t="shared" si="14"/>
        <v>3534.13</v>
      </c>
      <c r="V304" s="3">
        <f t="shared" si="12"/>
        <v>11899.73</v>
      </c>
    </row>
    <row r="305" spans="1:22" x14ac:dyDescent="0.3">
      <c r="A305" t="s">
        <v>18</v>
      </c>
      <c r="B305" s="5" t="s">
        <v>19</v>
      </c>
      <c r="C305" s="5">
        <v>15</v>
      </c>
      <c r="D305" s="1" t="s">
        <v>83</v>
      </c>
      <c r="E305" s="7" t="s">
        <v>33</v>
      </c>
      <c r="F305" s="1" t="s">
        <v>872</v>
      </c>
      <c r="G305" t="s">
        <v>873</v>
      </c>
      <c r="H305" t="s">
        <v>36</v>
      </c>
      <c r="I305" s="2">
        <v>39708</v>
      </c>
      <c r="J305" t="s">
        <v>37</v>
      </c>
      <c r="K305" s="3">
        <v>611.70000000000005</v>
      </c>
      <c r="L305" s="5" t="str">
        <f>VLOOKUP(F305,[1]Plazas!A:H,2,0)</f>
        <v>2202</v>
      </c>
      <c r="M305" s="3">
        <v>9175.4699999999993</v>
      </c>
      <c r="N305" s="3">
        <v>0</v>
      </c>
      <c r="O305" s="3">
        <v>3000</v>
      </c>
      <c r="P305" s="3">
        <v>3670.2</v>
      </c>
      <c r="Q305" s="3">
        <v>1200</v>
      </c>
      <c r="R305" s="3">
        <f t="shared" si="13"/>
        <v>14045.669999999998</v>
      </c>
      <c r="S305" s="3">
        <v>2068.4</v>
      </c>
      <c r="T305" s="3">
        <v>1055.18</v>
      </c>
      <c r="U305" s="3">
        <f t="shared" si="14"/>
        <v>3123.58</v>
      </c>
      <c r="V305" s="3">
        <f t="shared" si="12"/>
        <v>10922.089999999998</v>
      </c>
    </row>
    <row r="306" spans="1:22" x14ac:dyDescent="0.3">
      <c r="A306" t="s">
        <v>18</v>
      </c>
      <c r="B306" s="5" t="s">
        <v>19</v>
      </c>
      <c r="C306" s="5">
        <v>15</v>
      </c>
      <c r="D306" s="1" t="s">
        <v>874</v>
      </c>
      <c r="E306" s="7" t="s">
        <v>875</v>
      </c>
      <c r="F306" s="1" t="s">
        <v>876</v>
      </c>
      <c r="G306" t="s">
        <v>877</v>
      </c>
      <c r="H306" t="s">
        <v>878</v>
      </c>
      <c r="I306" s="2">
        <v>39708</v>
      </c>
      <c r="J306" t="s">
        <v>879</v>
      </c>
      <c r="K306" s="3">
        <v>578.08000000000004</v>
      </c>
      <c r="L306" s="5" t="str">
        <f>VLOOKUP(F306,[1]Plazas!A:H,2,0)</f>
        <v>2376</v>
      </c>
      <c r="M306" s="3">
        <v>8671.24</v>
      </c>
      <c r="N306" s="3">
        <v>0</v>
      </c>
      <c r="O306" s="3">
        <v>3000</v>
      </c>
      <c r="P306" s="3">
        <v>3468.48</v>
      </c>
      <c r="Q306" s="3">
        <v>1200</v>
      </c>
      <c r="R306" s="3">
        <f t="shared" si="13"/>
        <v>13339.72</v>
      </c>
      <c r="S306" s="3">
        <v>1917.61</v>
      </c>
      <c r="T306" s="3">
        <v>997.19</v>
      </c>
      <c r="U306" s="3">
        <f t="shared" si="14"/>
        <v>2914.8</v>
      </c>
      <c r="V306" s="3">
        <f t="shared" si="12"/>
        <v>10424.919999999998</v>
      </c>
    </row>
    <row r="307" spans="1:22" x14ac:dyDescent="0.3">
      <c r="A307" t="s">
        <v>18</v>
      </c>
      <c r="B307" s="5" t="s">
        <v>19</v>
      </c>
      <c r="C307" s="5">
        <v>15</v>
      </c>
      <c r="D307" s="1" t="s">
        <v>403</v>
      </c>
      <c r="E307" s="7" t="s">
        <v>144</v>
      </c>
      <c r="F307" s="1" t="s">
        <v>880</v>
      </c>
      <c r="G307" t="s">
        <v>881</v>
      </c>
      <c r="H307" t="s">
        <v>98</v>
      </c>
      <c r="I307" s="2">
        <v>39708</v>
      </c>
      <c r="J307" t="s">
        <v>148</v>
      </c>
      <c r="K307" s="3">
        <v>677.8</v>
      </c>
      <c r="L307" s="5" t="str">
        <f>VLOOKUP(F307,[1]Plazas!A:H,2,0)</f>
        <v>2816</v>
      </c>
      <c r="M307" s="3">
        <v>10167.06</v>
      </c>
      <c r="N307" s="3">
        <v>0</v>
      </c>
      <c r="O307" s="3">
        <v>3000</v>
      </c>
      <c r="P307" s="3">
        <v>4066.8</v>
      </c>
      <c r="Q307" s="3">
        <v>1200</v>
      </c>
      <c r="R307" s="3">
        <f t="shared" si="13"/>
        <v>15433.86</v>
      </c>
      <c r="S307" s="3">
        <v>2364.92</v>
      </c>
      <c r="T307" s="3">
        <v>1169.21</v>
      </c>
      <c r="U307" s="3">
        <f t="shared" si="14"/>
        <v>3534.13</v>
      </c>
      <c r="V307" s="3">
        <f t="shared" si="12"/>
        <v>11899.73</v>
      </c>
    </row>
    <row r="308" spans="1:22" x14ac:dyDescent="0.3">
      <c r="A308" t="s">
        <v>18</v>
      </c>
      <c r="B308" s="5" t="s">
        <v>19</v>
      </c>
      <c r="C308" s="5">
        <v>15</v>
      </c>
      <c r="D308" s="1" t="s">
        <v>32</v>
      </c>
      <c r="E308" s="7" t="s">
        <v>882</v>
      </c>
      <c r="F308" s="1" t="s">
        <v>883</v>
      </c>
      <c r="G308" t="s">
        <v>884</v>
      </c>
      <c r="H308" t="s">
        <v>36</v>
      </c>
      <c r="I308" s="2">
        <v>39708</v>
      </c>
      <c r="J308" t="s">
        <v>885</v>
      </c>
      <c r="K308" s="3">
        <v>649.54</v>
      </c>
      <c r="L308" s="5" t="str">
        <f>VLOOKUP(F308,[1]Plazas!A:H,2,0)</f>
        <v>2525</v>
      </c>
      <c r="M308" s="3">
        <v>9743.1200000000008</v>
      </c>
      <c r="N308" s="3">
        <v>0</v>
      </c>
      <c r="O308" s="3">
        <v>3000</v>
      </c>
      <c r="P308" s="3">
        <v>3897.24</v>
      </c>
      <c r="Q308" s="3">
        <v>1200</v>
      </c>
      <c r="R308" s="3">
        <f t="shared" si="13"/>
        <v>14840.36</v>
      </c>
      <c r="S308" s="3">
        <v>2238.15</v>
      </c>
      <c r="T308" s="3">
        <v>1120.46</v>
      </c>
      <c r="U308" s="3">
        <f t="shared" si="14"/>
        <v>3358.61</v>
      </c>
      <c r="V308" s="3">
        <f t="shared" si="12"/>
        <v>11481.75</v>
      </c>
    </row>
    <row r="309" spans="1:22" x14ac:dyDescent="0.3">
      <c r="A309" t="s">
        <v>18</v>
      </c>
      <c r="B309" s="5" t="s">
        <v>19</v>
      </c>
      <c r="C309" s="5">
        <v>15</v>
      </c>
      <c r="D309" s="1" t="s">
        <v>285</v>
      </c>
      <c r="E309" s="7" t="s">
        <v>155</v>
      </c>
      <c r="F309" s="1" t="s">
        <v>886</v>
      </c>
      <c r="G309" t="s">
        <v>887</v>
      </c>
      <c r="H309" t="s">
        <v>91</v>
      </c>
      <c r="I309" s="2">
        <v>39713</v>
      </c>
      <c r="J309" t="s">
        <v>158</v>
      </c>
      <c r="K309" s="3">
        <v>496.33</v>
      </c>
      <c r="L309" s="5" t="str">
        <f>VLOOKUP(F309,[1]Plazas!A:H,2,0)</f>
        <v>2567</v>
      </c>
      <c r="M309" s="3">
        <v>7444.89</v>
      </c>
      <c r="N309" s="3">
        <v>0</v>
      </c>
      <c r="O309" s="3">
        <v>3000</v>
      </c>
      <c r="P309" s="3">
        <v>2977.98</v>
      </c>
      <c r="Q309" s="3">
        <v>1200</v>
      </c>
      <c r="R309" s="3">
        <f t="shared" si="13"/>
        <v>11622.87</v>
      </c>
      <c r="S309" s="3">
        <v>1550.89</v>
      </c>
      <c r="T309" s="3">
        <v>856.16</v>
      </c>
      <c r="U309" s="3">
        <f t="shared" si="14"/>
        <v>2407.0500000000002</v>
      </c>
      <c r="V309" s="3">
        <f t="shared" si="12"/>
        <v>9215.82</v>
      </c>
    </row>
    <row r="310" spans="1:22" x14ac:dyDescent="0.3">
      <c r="A310" t="s">
        <v>18</v>
      </c>
      <c r="B310" s="5" t="s">
        <v>19</v>
      </c>
      <c r="C310" s="5">
        <v>15</v>
      </c>
      <c r="D310" s="1" t="s">
        <v>88</v>
      </c>
      <c r="E310" s="7" t="s">
        <v>104</v>
      </c>
      <c r="F310" s="1" t="s">
        <v>888</v>
      </c>
      <c r="G310" t="s">
        <v>889</v>
      </c>
      <c r="H310" t="s">
        <v>91</v>
      </c>
      <c r="I310" s="2">
        <v>39697</v>
      </c>
      <c r="J310" t="s">
        <v>107</v>
      </c>
      <c r="K310" s="3">
        <v>453.82</v>
      </c>
      <c r="L310" s="5" t="str">
        <f>VLOOKUP(F310,[1]Plazas!A:H,2,0)</f>
        <v>2644</v>
      </c>
      <c r="M310" s="3">
        <v>6807.36</v>
      </c>
      <c r="N310" s="3">
        <v>0</v>
      </c>
      <c r="O310" s="3">
        <v>3000</v>
      </c>
      <c r="P310" s="3">
        <v>2722.92</v>
      </c>
      <c r="Q310" s="3">
        <v>1200</v>
      </c>
      <c r="R310" s="3">
        <f t="shared" si="13"/>
        <v>10730.279999999999</v>
      </c>
      <c r="S310" s="3">
        <v>1360.23</v>
      </c>
      <c r="T310" s="3">
        <v>782.85</v>
      </c>
      <c r="U310" s="3">
        <f t="shared" si="14"/>
        <v>2143.08</v>
      </c>
      <c r="V310" s="3">
        <f t="shared" si="12"/>
        <v>8587.1999999999989</v>
      </c>
    </row>
    <row r="311" spans="1:22" x14ac:dyDescent="0.3">
      <c r="A311" t="s">
        <v>18</v>
      </c>
      <c r="B311" s="5" t="s">
        <v>19</v>
      </c>
      <c r="C311" s="5">
        <v>15</v>
      </c>
      <c r="D311" s="1" t="s">
        <v>68</v>
      </c>
      <c r="E311" s="7" t="s">
        <v>95</v>
      </c>
      <c r="F311" s="1" t="s">
        <v>890</v>
      </c>
      <c r="G311" t="s">
        <v>891</v>
      </c>
      <c r="H311" t="s">
        <v>72</v>
      </c>
      <c r="I311" s="2">
        <v>39699</v>
      </c>
      <c r="J311" t="s">
        <v>99</v>
      </c>
      <c r="K311" s="3">
        <v>440.28</v>
      </c>
      <c r="L311" s="5" t="str">
        <f>VLOOKUP(F311,[1]Plazas!A:H,2,0)</f>
        <v>2675</v>
      </c>
      <c r="M311" s="3">
        <v>6604.17</v>
      </c>
      <c r="N311" s="3">
        <v>0</v>
      </c>
      <c r="O311" s="3">
        <v>3000</v>
      </c>
      <c r="P311" s="3">
        <v>2641.68</v>
      </c>
      <c r="Q311" s="3">
        <v>1200</v>
      </c>
      <c r="R311" s="3">
        <f t="shared" si="13"/>
        <v>10445.85</v>
      </c>
      <c r="S311" s="3">
        <v>1299.48</v>
      </c>
      <c r="T311" s="3">
        <v>759.48</v>
      </c>
      <c r="U311" s="3">
        <f t="shared" si="14"/>
        <v>2058.96</v>
      </c>
      <c r="V311" s="3">
        <f t="shared" si="12"/>
        <v>8386.89</v>
      </c>
    </row>
    <row r="312" spans="1:22" x14ac:dyDescent="0.3">
      <c r="A312" t="s">
        <v>18</v>
      </c>
      <c r="B312" s="5" t="s">
        <v>19</v>
      </c>
      <c r="C312" s="5">
        <v>15</v>
      </c>
      <c r="D312" s="1" t="s">
        <v>32</v>
      </c>
      <c r="E312" s="7" t="s">
        <v>384</v>
      </c>
      <c r="F312" s="1" t="s">
        <v>892</v>
      </c>
      <c r="G312" t="s">
        <v>893</v>
      </c>
      <c r="H312" t="s">
        <v>36</v>
      </c>
      <c r="I312" s="2">
        <v>39748</v>
      </c>
      <c r="J312" t="s">
        <v>439</v>
      </c>
      <c r="K312" s="3">
        <v>677.8</v>
      </c>
      <c r="L312" s="5" t="str">
        <f>VLOOKUP(F312,[1]Plazas!A:H,2,0)</f>
        <v>2339</v>
      </c>
      <c r="M312" s="3">
        <v>10167.06</v>
      </c>
      <c r="N312" s="3">
        <v>0</v>
      </c>
      <c r="O312" s="3">
        <v>3000</v>
      </c>
      <c r="P312" s="3">
        <v>4066.8</v>
      </c>
      <c r="Q312" s="3">
        <v>1200</v>
      </c>
      <c r="R312" s="3">
        <f t="shared" si="13"/>
        <v>15433.86</v>
      </c>
      <c r="S312" s="3">
        <v>2364.92</v>
      </c>
      <c r="T312" s="3">
        <v>1169.21</v>
      </c>
      <c r="U312" s="3">
        <f t="shared" si="14"/>
        <v>3534.13</v>
      </c>
      <c r="V312" s="3">
        <f t="shared" si="12"/>
        <v>11899.73</v>
      </c>
    </row>
    <row r="313" spans="1:22" x14ac:dyDescent="0.3">
      <c r="A313" t="s">
        <v>18</v>
      </c>
      <c r="B313" s="5" t="s">
        <v>19</v>
      </c>
      <c r="C313" s="5">
        <v>15</v>
      </c>
      <c r="D313" s="1" t="s">
        <v>187</v>
      </c>
      <c r="E313" s="7" t="s">
        <v>150</v>
      </c>
      <c r="F313" s="1" t="s">
        <v>894</v>
      </c>
      <c r="G313" t="s">
        <v>895</v>
      </c>
      <c r="H313" t="s">
        <v>60</v>
      </c>
      <c r="I313" s="2">
        <v>39753</v>
      </c>
      <c r="J313" t="s">
        <v>154</v>
      </c>
      <c r="K313" s="3">
        <v>677.8</v>
      </c>
      <c r="L313" s="5" t="str">
        <f>VLOOKUP(F313,[1]Plazas!A:H,2,0)</f>
        <v>2555</v>
      </c>
      <c r="M313" s="3">
        <v>10167.06</v>
      </c>
      <c r="N313" s="3">
        <v>0</v>
      </c>
      <c r="O313" s="3">
        <v>3000</v>
      </c>
      <c r="P313" s="3">
        <v>4066.8</v>
      </c>
      <c r="Q313" s="3">
        <v>1200</v>
      </c>
      <c r="R313" s="3">
        <f t="shared" si="13"/>
        <v>15433.86</v>
      </c>
      <c r="S313" s="3">
        <v>2364.92</v>
      </c>
      <c r="T313" s="3">
        <v>1169.21</v>
      </c>
      <c r="U313" s="3">
        <f t="shared" si="14"/>
        <v>3534.13</v>
      </c>
      <c r="V313" s="3">
        <f t="shared" si="12"/>
        <v>11899.73</v>
      </c>
    </row>
    <row r="314" spans="1:22" x14ac:dyDescent="0.3">
      <c r="A314" t="s">
        <v>18</v>
      </c>
      <c r="B314" s="5" t="s">
        <v>19</v>
      </c>
      <c r="C314" s="5">
        <v>15</v>
      </c>
      <c r="D314" s="1" t="s">
        <v>88</v>
      </c>
      <c r="E314" s="7" t="s">
        <v>104</v>
      </c>
      <c r="F314" s="1" t="s">
        <v>896</v>
      </c>
      <c r="G314" t="s">
        <v>897</v>
      </c>
      <c r="H314" t="s">
        <v>91</v>
      </c>
      <c r="I314" s="2">
        <v>39755</v>
      </c>
      <c r="J314" t="s">
        <v>107</v>
      </c>
      <c r="K314" s="3">
        <v>453.82</v>
      </c>
      <c r="L314" s="5" t="str">
        <f>VLOOKUP(F314,[1]Plazas!A:H,2,0)</f>
        <v>2641</v>
      </c>
      <c r="M314" s="3">
        <v>6807.36</v>
      </c>
      <c r="N314" s="3">
        <v>0</v>
      </c>
      <c r="O314" s="3">
        <v>3000</v>
      </c>
      <c r="P314" s="3">
        <v>2722.92</v>
      </c>
      <c r="Q314" s="3">
        <v>1200</v>
      </c>
      <c r="R314" s="3">
        <f t="shared" si="13"/>
        <v>10730.279999999999</v>
      </c>
      <c r="S314" s="3">
        <v>1360.23</v>
      </c>
      <c r="T314" s="3">
        <v>782.85</v>
      </c>
      <c r="U314" s="3">
        <f t="shared" si="14"/>
        <v>2143.08</v>
      </c>
      <c r="V314" s="3">
        <f t="shared" si="12"/>
        <v>8587.1999999999989</v>
      </c>
    </row>
    <row r="315" spans="1:22" x14ac:dyDescent="0.3">
      <c r="A315" t="s">
        <v>18</v>
      </c>
      <c r="B315" s="5" t="s">
        <v>19</v>
      </c>
      <c r="C315" s="5">
        <v>15</v>
      </c>
      <c r="D315" s="1" t="s">
        <v>56</v>
      </c>
      <c r="E315" s="7" t="s">
        <v>95</v>
      </c>
      <c r="F315" s="1" t="s">
        <v>898</v>
      </c>
      <c r="G315" t="s">
        <v>899</v>
      </c>
      <c r="H315" t="s">
        <v>60</v>
      </c>
      <c r="I315" s="2">
        <v>39755</v>
      </c>
      <c r="J315" t="s">
        <v>99</v>
      </c>
      <c r="K315" s="3">
        <v>611.70000000000005</v>
      </c>
      <c r="L315" s="5" t="str">
        <f>VLOOKUP(F315,[1]Plazas!A:H,2,0)</f>
        <v>2672</v>
      </c>
      <c r="M315" s="3">
        <v>9175.4699999999993</v>
      </c>
      <c r="N315" s="3">
        <v>0</v>
      </c>
      <c r="O315" s="3">
        <v>3000</v>
      </c>
      <c r="P315" s="3">
        <v>3670.2</v>
      </c>
      <c r="Q315" s="3">
        <v>1200</v>
      </c>
      <c r="R315" s="3">
        <f t="shared" si="13"/>
        <v>14045.669999999998</v>
      </c>
      <c r="S315" s="3">
        <v>2068.4</v>
      </c>
      <c r="T315" s="3">
        <v>1055.18</v>
      </c>
      <c r="U315" s="3">
        <f t="shared" si="14"/>
        <v>3123.58</v>
      </c>
      <c r="V315" s="3">
        <f t="shared" si="12"/>
        <v>10922.089999999998</v>
      </c>
    </row>
    <row r="316" spans="1:22" x14ac:dyDescent="0.3">
      <c r="A316" t="s">
        <v>18</v>
      </c>
      <c r="B316" s="5" t="s">
        <v>19</v>
      </c>
      <c r="C316" s="5">
        <v>15</v>
      </c>
      <c r="D316" s="1" t="s">
        <v>285</v>
      </c>
      <c r="E316" s="7" t="s">
        <v>95</v>
      </c>
      <c r="F316" s="1" t="s">
        <v>900</v>
      </c>
      <c r="G316" t="s">
        <v>901</v>
      </c>
      <c r="H316" t="s">
        <v>91</v>
      </c>
      <c r="I316" s="2">
        <v>39765</v>
      </c>
      <c r="J316" t="s">
        <v>99</v>
      </c>
      <c r="K316" s="3">
        <v>496.33</v>
      </c>
      <c r="L316" s="5" t="str">
        <f>VLOOKUP(F316,[1]Plazas!A:H,2,0)</f>
        <v>2661</v>
      </c>
      <c r="M316" s="3">
        <v>7444.89</v>
      </c>
      <c r="N316" s="3">
        <v>0</v>
      </c>
      <c r="O316" s="3">
        <v>3000</v>
      </c>
      <c r="P316" s="3">
        <v>2977.98</v>
      </c>
      <c r="Q316" s="3">
        <v>1200</v>
      </c>
      <c r="R316" s="3">
        <f t="shared" si="13"/>
        <v>11622.87</v>
      </c>
      <c r="S316" s="3">
        <v>1550.89</v>
      </c>
      <c r="T316" s="3">
        <v>856.16</v>
      </c>
      <c r="U316" s="3">
        <f t="shared" si="14"/>
        <v>2407.0500000000002</v>
      </c>
      <c r="V316" s="3">
        <f t="shared" si="12"/>
        <v>9215.82</v>
      </c>
    </row>
    <row r="317" spans="1:22" x14ac:dyDescent="0.3">
      <c r="A317" t="s">
        <v>18</v>
      </c>
      <c r="B317" s="5" t="s">
        <v>19</v>
      </c>
      <c r="C317" s="5">
        <v>15</v>
      </c>
      <c r="D317" s="1" t="s">
        <v>673</v>
      </c>
      <c r="E317" s="7" t="s">
        <v>359</v>
      </c>
      <c r="F317" s="1" t="s">
        <v>902</v>
      </c>
      <c r="G317" t="s">
        <v>903</v>
      </c>
      <c r="H317" t="s">
        <v>676</v>
      </c>
      <c r="I317" s="2">
        <v>39820</v>
      </c>
      <c r="J317" t="s">
        <v>362</v>
      </c>
      <c r="K317" s="3">
        <v>566.74</v>
      </c>
      <c r="L317" s="5" t="str">
        <f>VLOOKUP(F317,[1]Plazas!A:H,2,0)</f>
        <v>2792</v>
      </c>
      <c r="M317" s="3">
        <v>8501.1</v>
      </c>
      <c r="N317" s="3">
        <v>0</v>
      </c>
      <c r="O317" s="3">
        <v>3000</v>
      </c>
      <c r="P317" s="3">
        <v>3400.44</v>
      </c>
      <c r="Q317" s="3">
        <v>1200</v>
      </c>
      <c r="R317" s="3">
        <f t="shared" si="13"/>
        <v>13101.54</v>
      </c>
      <c r="S317" s="3">
        <v>1866.73</v>
      </c>
      <c r="T317" s="3">
        <v>977.63</v>
      </c>
      <c r="U317" s="3">
        <f t="shared" si="14"/>
        <v>2844.36</v>
      </c>
      <c r="V317" s="3">
        <f t="shared" si="12"/>
        <v>10257.18</v>
      </c>
    </row>
    <row r="318" spans="1:22" x14ac:dyDescent="0.3">
      <c r="A318" t="s">
        <v>18</v>
      </c>
      <c r="B318" s="5" t="s">
        <v>19</v>
      </c>
      <c r="C318" s="5">
        <v>15</v>
      </c>
      <c r="D318" s="1" t="s">
        <v>94</v>
      </c>
      <c r="E318" s="7" t="s">
        <v>164</v>
      </c>
      <c r="F318" s="1" t="s">
        <v>904</v>
      </c>
      <c r="G318" t="s">
        <v>905</v>
      </c>
      <c r="H318" t="s">
        <v>98</v>
      </c>
      <c r="I318" s="2">
        <v>39820</v>
      </c>
      <c r="J318" t="s">
        <v>167</v>
      </c>
      <c r="K318" s="3">
        <v>611.70000000000005</v>
      </c>
      <c r="L318" s="5" t="str">
        <f>VLOOKUP(F318,[1]Plazas!A:H,2,0)</f>
        <v>2845</v>
      </c>
      <c r="M318" s="3">
        <v>9175.4699999999993</v>
      </c>
      <c r="N318" s="3">
        <v>0</v>
      </c>
      <c r="O318" s="3">
        <v>3000</v>
      </c>
      <c r="P318" s="3">
        <v>3670.2</v>
      </c>
      <c r="Q318" s="3">
        <v>1200</v>
      </c>
      <c r="R318" s="3">
        <f t="shared" si="13"/>
        <v>14045.669999999998</v>
      </c>
      <c r="S318" s="3">
        <v>1807.08</v>
      </c>
      <c r="T318" s="3">
        <v>1055.18</v>
      </c>
      <c r="U318" s="3">
        <f t="shared" si="14"/>
        <v>2862.26</v>
      </c>
      <c r="V318" s="3">
        <f t="shared" si="12"/>
        <v>11183.409999999998</v>
      </c>
    </row>
    <row r="319" spans="1:22" x14ac:dyDescent="0.3">
      <c r="A319" t="s">
        <v>18</v>
      </c>
      <c r="B319" s="5" t="s">
        <v>19</v>
      </c>
      <c r="C319" s="5">
        <v>15</v>
      </c>
      <c r="D319" s="1" t="s">
        <v>211</v>
      </c>
      <c r="E319" s="7" t="s">
        <v>95</v>
      </c>
      <c r="F319" s="1" t="s">
        <v>906</v>
      </c>
      <c r="G319" t="s">
        <v>907</v>
      </c>
      <c r="H319" t="s">
        <v>153</v>
      </c>
      <c r="I319" s="2">
        <v>39820</v>
      </c>
      <c r="J319" t="s">
        <v>99</v>
      </c>
      <c r="K319" s="3">
        <v>510.05</v>
      </c>
      <c r="L319" s="5" t="str">
        <f>VLOOKUP(F319,[1]Plazas!A:H,2,0)</f>
        <v>2677</v>
      </c>
      <c r="M319" s="3">
        <v>7650.82</v>
      </c>
      <c r="N319" s="3">
        <v>0</v>
      </c>
      <c r="O319" s="3">
        <v>3000</v>
      </c>
      <c r="P319" s="3">
        <v>3060.3</v>
      </c>
      <c r="Q319" s="3">
        <v>1200</v>
      </c>
      <c r="R319" s="3">
        <f t="shared" si="13"/>
        <v>11911.119999999999</v>
      </c>
      <c r="S319" s="3">
        <v>1612.46</v>
      </c>
      <c r="T319" s="3">
        <v>879.84</v>
      </c>
      <c r="U319" s="3">
        <f t="shared" si="14"/>
        <v>2492.3000000000002</v>
      </c>
      <c r="V319" s="3">
        <f t="shared" si="12"/>
        <v>9418.82</v>
      </c>
    </row>
    <row r="320" spans="1:22" x14ac:dyDescent="0.3">
      <c r="A320" t="s">
        <v>18</v>
      </c>
      <c r="B320" s="5" t="s">
        <v>19</v>
      </c>
      <c r="C320" s="5">
        <v>15</v>
      </c>
      <c r="D320" s="1" t="s">
        <v>32</v>
      </c>
      <c r="E320" s="7" t="s">
        <v>252</v>
      </c>
      <c r="F320" s="1" t="s">
        <v>908</v>
      </c>
      <c r="G320" t="s">
        <v>909</v>
      </c>
      <c r="H320" t="s">
        <v>36</v>
      </c>
      <c r="I320" s="2">
        <v>39829</v>
      </c>
      <c r="J320" t="s">
        <v>342</v>
      </c>
      <c r="K320" s="3">
        <v>677.8</v>
      </c>
      <c r="L320" s="5" t="str">
        <f>VLOOKUP(F320,[1]Plazas!A:H,2,0)</f>
        <v>2338</v>
      </c>
      <c r="M320" s="3">
        <v>10167.06</v>
      </c>
      <c r="N320" s="3">
        <v>0</v>
      </c>
      <c r="O320" s="3">
        <v>3000</v>
      </c>
      <c r="P320" s="3">
        <v>4066.8</v>
      </c>
      <c r="Q320" s="3">
        <v>1200</v>
      </c>
      <c r="R320" s="3">
        <f t="shared" si="13"/>
        <v>15433.86</v>
      </c>
      <c r="S320" s="3">
        <v>2364.92</v>
      </c>
      <c r="T320" s="3">
        <v>1169.21</v>
      </c>
      <c r="U320" s="3">
        <f t="shared" si="14"/>
        <v>3534.13</v>
      </c>
      <c r="V320" s="3">
        <f t="shared" si="12"/>
        <v>11899.73</v>
      </c>
    </row>
    <row r="321" spans="1:22" x14ac:dyDescent="0.3">
      <c r="A321" t="s">
        <v>18</v>
      </c>
      <c r="B321" s="5" t="s">
        <v>19</v>
      </c>
      <c r="C321" s="5">
        <v>15</v>
      </c>
      <c r="D321" s="1" t="s">
        <v>673</v>
      </c>
      <c r="E321" s="7" t="s">
        <v>21</v>
      </c>
      <c r="F321" s="1" t="s">
        <v>910</v>
      </c>
      <c r="G321" t="s">
        <v>911</v>
      </c>
      <c r="H321" t="s">
        <v>676</v>
      </c>
      <c r="I321" s="2">
        <v>39847</v>
      </c>
      <c r="J321" t="s">
        <v>25</v>
      </c>
      <c r="K321" s="3">
        <v>566.74</v>
      </c>
      <c r="L321" s="5" t="str">
        <f>VLOOKUP(F321,[1]Plazas!A:H,2,0)</f>
        <v>2336</v>
      </c>
      <c r="M321" s="3">
        <v>8501.1</v>
      </c>
      <c r="N321" s="3">
        <v>0</v>
      </c>
      <c r="O321" s="3">
        <v>3000</v>
      </c>
      <c r="P321" s="3">
        <v>3400.44</v>
      </c>
      <c r="Q321" s="3">
        <v>1200</v>
      </c>
      <c r="R321" s="3">
        <f t="shared" si="13"/>
        <v>13101.54</v>
      </c>
      <c r="S321" s="3">
        <v>1866.73</v>
      </c>
      <c r="T321" s="3">
        <v>977.63</v>
      </c>
      <c r="U321" s="3">
        <f t="shared" si="14"/>
        <v>2844.36</v>
      </c>
      <c r="V321" s="3">
        <f t="shared" si="12"/>
        <v>10257.18</v>
      </c>
    </row>
    <row r="322" spans="1:22" x14ac:dyDescent="0.3">
      <c r="A322" t="s">
        <v>18</v>
      </c>
      <c r="B322" s="5" t="s">
        <v>19</v>
      </c>
      <c r="C322" s="5">
        <v>15</v>
      </c>
      <c r="D322" s="1" t="s">
        <v>767</v>
      </c>
      <c r="E322" s="7" t="s">
        <v>234</v>
      </c>
      <c r="F322" s="1" t="s">
        <v>912</v>
      </c>
      <c r="G322" t="s">
        <v>913</v>
      </c>
      <c r="H322" t="s">
        <v>676</v>
      </c>
      <c r="I322" s="2">
        <v>39845</v>
      </c>
      <c r="J322" t="s">
        <v>238</v>
      </c>
      <c r="K322" s="3">
        <v>515.21</v>
      </c>
      <c r="L322" s="5" t="str">
        <f>VLOOKUP(F322,[1]Plazas!A:H,2,0)</f>
        <v>2386</v>
      </c>
      <c r="M322" s="3">
        <v>7728.22</v>
      </c>
      <c r="N322" s="3">
        <v>0</v>
      </c>
      <c r="O322" s="3">
        <v>3000</v>
      </c>
      <c r="P322" s="3">
        <v>3091.26</v>
      </c>
      <c r="Q322" s="3">
        <v>1200</v>
      </c>
      <c r="R322" s="3">
        <f t="shared" si="13"/>
        <v>12019.48</v>
      </c>
      <c r="S322" s="3">
        <v>1635.61</v>
      </c>
      <c r="T322" s="3">
        <v>888.75</v>
      </c>
      <c r="U322" s="3">
        <f t="shared" si="14"/>
        <v>2524.3599999999997</v>
      </c>
      <c r="V322" s="3">
        <f t="shared" ref="V322:V385" si="15">+R322-U322</f>
        <v>9495.119999999999</v>
      </c>
    </row>
    <row r="323" spans="1:22" x14ac:dyDescent="0.3">
      <c r="A323" t="s">
        <v>18</v>
      </c>
      <c r="B323" s="5" t="s">
        <v>19</v>
      </c>
      <c r="C323" s="5">
        <v>15</v>
      </c>
      <c r="D323" s="1" t="s">
        <v>673</v>
      </c>
      <c r="E323" s="7" t="s">
        <v>33</v>
      </c>
      <c r="F323" s="1" t="s">
        <v>914</v>
      </c>
      <c r="G323" t="s">
        <v>915</v>
      </c>
      <c r="H323" t="s">
        <v>676</v>
      </c>
      <c r="I323" s="2">
        <v>39848</v>
      </c>
      <c r="J323" t="s">
        <v>37</v>
      </c>
      <c r="K323" s="3">
        <v>566.74</v>
      </c>
      <c r="L323" s="5" t="str">
        <f>VLOOKUP(F323,[1]Plazas!A:H,2,0)</f>
        <v>2257</v>
      </c>
      <c r="M323" s="3">
        <v>8501.1</v>
      </c>
      <c r="N323" s="3">
        <v>0</v>
      </c>
      <c r="O323" s="3">
        <v>3000</v>
      </c>
      <c r="P323" s="3">
        <v>3400.44</v>
      </c>
      <c r="Q323" s="3">
        <v>1200</v>
      </c>
      <c r="R323" s="3">
        <f t="shared" ref="R323:R386" si="16">+M323+N323+P323+Q323</f>
        <v>13101.54</v>
      </c>
      <c r="S323" s="3">
        <v>1866.73</v>
      </c>
      <c r="T323" s="3">
        <v>977.63</v>
      </c>
      <c r="U323" s="3">
        <f t="shared" ref="U323:U386" si="17">+S323+T323</f>
        <v>2844.36</v>
      </c>
      <c r="V323" s="3">
        <f t="shared" si="15"/>
        <v>10257.18</v>
      </c>
    </row>
    <row r="324" spans="1:22" x14ac:dyDescent="0.3">
      <c r="A324" t="s">
        <v>18</v>
      </c>
      <c r="B324" s="5" t="s">
        <v>19</v>
      </c>
      <c r="C324" s="5">
        <v>15</v>
      </c>
      <c r="D324" s="1" t="s">
        <v>767</v>
      </c>
      <c r="E324" s="7" t="s">
        <v>144</v>
      </c>
      <c r="F324" s="1" t="s">
        <v>916</v>
      </c>
      <c r="G324" t="s">
        <v>917</v>
      </c>
      <c r="H324" t="s">
        <v>676</v>
      </c>
      <c r="I324" s="2">
        <v>39847</v>
      </c>
      <c r="J324" t="s">
        <v>148</v>
      </c>
      <c r="K324" s="3">
        <v>515.21</v>
      </c>
      <c r="L324" s="5" t="str">
        <f>VLOOKUP(F324,[1]Plazas!A:H,2,0)</f>
        <v>2813</v>
      </c>
      <c r="M324" s="3">
        <v>7728.22</v>
      </c>
      <c r="N324" s="3">
        <v>0</v>
      </c>
      <c r="O324" s="3">
        <v>3000</v>
      </c>
      <c r="P324" s="3">
        <v>3091.26</v>
      </c>
      <c r="Q324" s="3">
        <v>1200</v>
      </c>
      <c r="R324" s="3">
        <f t="shared" si="16"/>
        <v>12019.48</v>
      </c>
      <c r="S324" s="3">
        <v>1635.61</v>
      </c>
      <c r="T324" s="3">
        <v>888.75</v>
      </c>
      <c r="U324" s="3">
        <f t="shared" si="17"/>
        <v>2524.3599999999997</v>
      </c>
      <c r="V324" s="3">
        <f t="shared" si="15"/>
        <v>9495.119999999999</v>
      </c>
    </row>
    <row r="325" spans="1:22" x14ac:dyDescent="0.3">
      <c r="A325" t="s">
        <v>18</v>
      </c>
      <c r="B325" s="5" t="s">
        <v>19</v>
      </c>
      <c r="C325" s="5">
        <v>15</v>
      </c>
      <c r="D325" s="1" t="s">
        <v>277</v>
      </c>
      <c r="E325" s="7" t="s">
        <v>104</v>
      </c>
      <c r="F325" s="1" t="s">
        <v>918</v>
      </c>
      <c r="G325" t="s">
        <v>919</v>
      </c>
      <c r="H325" t="s">
        <v>280</v>
      </c>
      <c r="I325" s="2">
        <v>39845</v>
      </c>
      <c r="J325" t="s">
        <v>107</v>
      </c>
      <c r="K325" s="3">
        <v>433.4</v>
      </c>
      <c r="L325" s="5" t="str">
        <f>VLOOKUP(F325,[1]Plazas!A:H,2,0)</f>
        <v>2638</v>
      </c>
      <c r="M325" s="3">
        <v>6501.04</v>
      </c>
      <c r="N325" s="3">
        <v>0</v>
      </c>
      <c r="O325" s="3">
        <v>3000</v>
      </c>
      <c r="P325" s="3">
        <v>2600.4</v>
      </c>
      <c r="Q325" s="3">
        <v>1200</v>
      </c>
      <c r="R325" s="3">
        <f t="shared" si="16"/>
        <v>10301.44</v>
      </c>
      <c r="S325" s="3">
        <v>1176.06</v>
      </c>
      <c r="T325" s="3">
        <v>747.62</v>
      </c>
      <c r="U325" s="3">
        <f t="shared" si="17"/>
        <v>1923.6799999999998</v>
      </c>
      <c r="V325" s="3">
        <f t="shared" si="15"/>
        <v>8377.76</v>
      </c>
    </row>
    <row r="326" spans="1:22" x14ac:dyDescent="0.3">
      <c r="A326" t="s">
        <v>18</v>
      </c>
      <c r="B326" s="5" t="s">
        <v>19</v>
      </c>
      <c r="C326" s="5">
        <v>15</v>
      </c>
      <c r="D326" s="1" t="s">
        <v>301</v>
      </c>
      <c r="E326" s="7" t="s">
        <v>69</v>
      </c>
      <c r="F326" s="1" t="s">
        <v>920</v>
      </c>
      <c r="G326" t="s">
        <v>921</v>
      </c>
      <c r="H326" t="s">
        <v>250</v>
      </c>
      <c r="I326" s="2">
        <v>39861</v>
      </c>
      <c r="J326" t="s">
        <v>73</v>
      </c>
      <c r="K326" s="3">
        <v>600.25</v>
      </c>
      <c r="L326" s="5" t="str">
        <f>VLOOKUP(F326,[1]Plazas!A:H,2,0)</f>
        <v>2495</v>
      </c>
      <c r="M326" s="3">
        <v>9003.81</v>
      </c>
      <c r="N326" s="3">
        <v>0</v>
      </c>
      <c r="O326" s="3">
        <v>3000</v>
      </c>
      <c r="P326" s="3">
        <v>3601.5</v>
      </c>
      <c r="Q326" s="3">
        <v>1200</v>
      </c>
      <c r="R326" s="3">
        <f t="shared" si="16"/>
        <v>13805.31</v>
      </c>
      <c r="S326" s="3">
        <v>2017.06</v>
      </c>
      <c r="T326" s="3">
        <v>1035.44</v>
      </c>
      <c r="U326" s="3">
        <f t="shared" si="17"/>
        <v>3052.5</v>
      </c>
      <c r="V326" s="3">
        <f t="shared" si="15"/>
        <v>10752.81</v>
      </c>
    </row>
    <row r="327" spans="1:22" x14ac:dyDescent="0.3">
      <c r="A327" t="s">
        <v>18</v>
      </c>
      <c r="B327" s="5" t="s">
        <v>19</v>
      </c>
      <c r="C327" s="5">
        <v>15</v>
      </c>
      <c r="D327" s="1" t="s">
        <v>673</v>
      </c>
      <c r="E327" s="7" t="s">
        <v>234</v>
      </c>
      <c r="F327" s="1" t="s">
        <v>922</v>
      </c>
      <c r="G327" t="s">
        <v>923</v>
      </c>
      <c r="H327" t="s">
        <v>676</v>
      </c>
      <c r="I327" s="2">
        <v>39860</v>
      </c>
      <c r="J327" t="s">
        <v>238</v>
      </c>
      <c r="K327" s="3">
        <v>566.74</v>
      </c>
      <c r="L327" s="5" t="str">
        <f>VLOOKUP(F327,[1]Plazas!A:H,2,0)</f>
        <v>2385</v>
      </c>
      <c r="M327" s="3">
        <v>8501.1</v>
      </c>
      <c r="N327" s="3">
        <v>0</v>
      </c>
      <c r="O327" s="3">
        <v>3000</v>
      </c>
      <c r="P327" s="3">
        <v>3400.44</v>
      </c>
      <c r="Q327" s="3">
        <v>1200</v>
      </c>
      <c r="R327" s="3">
        <f t="shared" si="16"/>
        <v>13101.54</v>
      </c>
      <c r="S327" s="3">
        <v>1866.73</v>
      </c>
      <c r="T327" s="3">
        <v>977.63</v>
      </c>
      <c r="U327" s="3">
        <f t="shared" si="17"/>
        <v>2844.36</v>
      </c>
      <c r="V327" s="3">
        <f t="shared" si="15"/>
        <v>10257.18</v>
      </c>
    </row>
    <row r="328" spans="1:22" x14ac:dyDescent="0.3">
      <c r="A328" t="s">
        <v>18</v>
      </c>
      <c r="B328" s="5" t="s">
        <v>19</v>
      </c>
      <c r="C328" s="5">
        <v>15</v>
      </c>
      <c r="D328" s="1" t="s">
        <v>32</v>
      </c>
      <c r="E328" s="7" t="s">
        <v>247</v>
      </c>
      <c r="F328" s="1" t="s">
        <v>924</v>
      </c>
      <c r="G328" t="s">
        <v>925</v>
      </c>
      <c r="H328" t="s">
        <v>36</v>
      </c>
      <c r="I328" s="2">
        <v>39860</v>
      </c>
      <c r="J328" t="s">
        <v>600</v>
      </c>
      <c r="K328" s="3">
        <v>677.8</v>
      </c>
      <c r="L328" s="5" t="str">
        <f>VLOOKUP(F328,[1]Plazas!A:H,2,0)</f>
        <v>2852</v>
      </c>
      <c r="M328" s="3">
        <v>10167.06</v>
      </c>
      <c r="N328" s="3">
        <v>0</v>
      </c>
      <c r="O328" s="3">
        <v>3000</v>
      </c>
      <c r="P328" s="3">
        <v>4066.8</v>
      </c>
      <c r="Q328" s="3">
        <v>1200</v>
      </c>
      <c r="R328" s="3">
        <f t="shared" si="16"/>
        <v>15433.86</v>
      </c>
      <c r="S328" s="3">
        <v>2364.92</v>
      </c>
      <c r="T328" s="3">
        <v>1169.21</v>
      </c>
      <c r="U328" s="3">
        <f t="shared" si="17"/>
        <v>3534.13</v>
      </c>
      <c r="V328" s="3">
        <f t="shared" si="15"/>
        <v>11899.73</v>
      </c>
    </row>
    <row r="329" spans="1:22" x14ac:dyDescent="0.3">
      <c r="A329" t="s">
        <v>18</v>
      </c>
      <c r="B329" s="5" t="s">
        <v>19</v>
      </c>
      <c r="C329" s="5">
        <v>15</v>
      </c>
      <c r="D329" s="1" t="s">
        <v>403</v>
      </c>
      <c r="E329" s="7" t="s">
        <v>696</v>
      </c>
      <c r="F329" s="1" t="s">
        <v>926</v>
      </c>
      <c r="G329" t="s">
        <v>927</v>
      </c>
      <c r="H329" t="s">
        <v>98</v>
      </c>
      <c r="I329" s="2">
        <v>39860</v>
      </c>
      <c r="J329" t="s">
        <v>699</v>
      </c>
      <c r="K329" s="3">
        <v>677.8</v>
      </c>
      <c r="L329" s="5" t="str">
        <f>VLOOKUP(F329,[1]Plazas!A:H,2,0)</f>
        <v>2853</v>
      </c>
      <c r="M329" s="3">
        <v>10167.06</v>
      </c>
      <c r="N329" s="3">
        <v>0</v>
      </c>
      <c r="O329" s="3">
        <v>3000</v>
      </c>
      <c r="P329" s="3">
        <v>4066.8</v>
      </c>
      <c r="Q329" s="3">
        <v>1200</v>
      </c>
      <c r="R329" s="3">
        <f t="shared" si="16"/>
        <v>15433.86</v>
      </c>
      <c r="S329" s="3">
        <v>2364.92</v>
      </c>
      <c r="T329" s="3">
        <v>1169.21</v>
      </c>
      <c r="U329" s="3">
        <f t="shared" si="17"/>
        <v>3534.13</v>
      </c>
      <c r="V329" s="3">
        <f t="shared" si="15"/>
        <v>11899.73</v>
      </c>
    </row>
    <row r="330" spans="1:22" x14ac:dyDescent="0.3">
      <c r="A330" t="s">
        <v>18</v>
      </c>
      <c r="B330" s="5" t="s">
        <v>19</v>
      </c>
      <c r="C330" s="5">
        <v>15</v>
      </c>
      <c r="D330" s="1" t="s">
        <v>928</v>
      </c>
      <c r="E330" s="7" t="s">
        <v>79</v>
      </c>
      <c r="F330" s="1" t="s">
        <v>929</v>
      </c>
      <c r="G330" t="s">
        <v>930</v>
      </c>
      <c r="H330" t="s">
        <v>931</v>
      </c>
      <c r="I330" s="2">
        <v>39867</v>
      </c>
      <c r="J330" t="s">
        <v>82</v>
      </c>
      <c r="K330" s="3">
        <v>581.95000000000005</v>
      </c>
      <c r="L330" s="5" t="str">
        <f>VLOOKUP(F330,[1]Plazas!A:H,2,0)</f>
        <v>2116</v>
      </c>
      <c r="M330" s="3">
        <v>8729.19</v>
      </c>
      <c r="N330" s="3">
        <v>0</v>
      </c>
      <c r="O330" s="3">
        <v>3000</v>
      </c>
      <c r="P330" s="3">
        <v>3491.7</v>
      </c>
      <c r="Q330" s="3">
        <v>1200</v>
      </c>
      <c r="R330" s="3">
        <f t="shared" si="16"/>
        <v>13420.89</v>
      </c>
      <c r="S330" s="3">
        <v>1934.95</v>
      </c>
      <c r="T330" s="3">
        <v>1003.86</v>
      </c>
      <c r="U330" s="3">
        <f t="shared" si="17"/>
        <v>2938.81</v>
      </c>
      <c r="V330" s="3">
        <f t="shared" si="15"/>
        <v>10482.08</v>
      </c>
    </row>
    <row r="331" spans="1:22" x14ac:dyDescent="0.3">
      <c r="A331" t="s">
        <v>18</v>
      </c>
      <c r="B331" s="5" t="s">
        <v>19</v>
      </c>
      <c r="C331" s="5">
        <v>15</v>
      </c>
      <c r="D331" s="1" t="s">
        <v>83</v>
      </c>
      <c r="E331" s="7" t="s">
        <v>252</v>
      </c>
      <c r="F331" s="1" t="s">
        <v>932</v>
      </c>
      <c r="G331" t="s">
        <v>933</v>
      </c>
      <c r="H331" t="s">
        <v>36</v>
      </c>
      <c r="I331" s="2">
        <v>39867</v>
      </c>
      <c r="J331" t="s">
        <v>255</v>
      </c>
      <c r="K331" s="3">
        <v>611.70000000000005</v>
      </c>
      <c r="L331" s="5" t="str">
        <f>VLOOKUP(F331,[1]Plazas!A:H,2,0)</f>
        <v>2360</v>
      </c>
      <c r="M331" s="3">
        <v>9175.4699999999993</v>
      </c>
      <c r="N331" s="3">
        <v>0</v>
      </c>
      <c r="O331" s="3">
        <v>3000</v>
      </c>
      <c r="P331" s="3">
        <v>3670.2</v>
      </c>
      <c r="Q331" s="3">
        <v>1200</v>
      </c>
      <c r="R331" s="3">
        <f t="shared" si="16"/>
        <v>14045.669999999998</v>
      </c>
      <c r="S331" s="3">
        <v>2068.4</v>
      </c>
      <c r="T331" s="3">
        <v>1055.18</v>
      </c>
      <c r="U331" s="3">
        <f t="shared" si="17"/>
        <v>3123.58</v>
      </c>
      <c r="V331" s="3">
        <f t="shared" si="15"/>
        <v>10922.089999999998</v>
      </c>
    </row>
    <row r="332" spans="1:22" x14ac:dyDescent="0.3">
      <c r="A332" t="s">
        <v>18</v>
      </c>
      <c r="B332" s="5" t="s">
        <v>19</v>
      </c>
      <c r="C332" s="5">
        <v>15</v>
      </c>
      <c r="D332" s="1" t="s">
        <v>83</v>
      </c>
      <c r="E332" s="7" t="s">
        <v>384</v>
      </c>
      <c r="F332" s="1" t="s">
        <v>934</v>
      </c>
      <c r="G332" t="s">
        <v>935</v>
      </c>
      <c r="H332" t="s">
        <v>36</v>
      </c>
      <c r="I332" s="2">
        <v>39867</v>
      </c>
      <c r="J332" t="s">
        <v>387</v>
      </c>
      <c r="K332" s="3">
        <v>611.70000000000005</v>
      </c>
      <c r="L332" s="5" t="str">
        <f>VLOOKUP(F332,[1]Plazas!A:H,2,0)</f>
        <v>2341</v>
      </c>
      <c r="M332" s="3">
        <v>9175.4699999999993</v>
      </c>
      <c r="N332" s="3">
        <v>0</v>
      </c>
      <c r="O332" s="3">
        <v>3000</v>
      </c>
      <c r="P332" s="3">
        <v>3670.2</v>
      </c>
      <c r="Q332" s="3">
        <v>1200</v>
      </c>
      <c r="R332" s="3">
        <f t="shared" si="16"/>
        <v>14045.669999999998</v>
      </c>
      <c r="S332" s="3">
        <v>2068.4</v>
      </c>
      <c r="T332" s="3">
        <v>1055.18</v>
      </c>
      <c r="U332" s="3">
        <f t="shared" si="17"/>
        <v>3123.58</v>
      </c>
      <c r="V332" s="3">
        <f t="shared" si="15"/>
        <v>10922.089999999998</v>
      </c>
    </row>
    <row r="333" spans="1:22" x14ac:dyDescent="0.3">
      <c r="A333" t="s">
        <v>18</v>
      </c>
      <c r="B333" s="5" t="s">
        <v>19</v>
      </c>
      <c r="C333" s="5">
        <v>15</v>
      </c>
      <c r="D333" s="1" t="s">
        <v>78</v>
      </c>
      <c r="E333" s="7" t="s">
        <v>79</v>
      </c>
      <c r="F333" s="1" t="s">
        <v>936</v>
      </c>
      <c r="G333" t="s">
        <v>937</v>
      </c>
      <c r="H333" t="s">
        <v>42</v>
      </c>
      <c r="I333" s="2">
        <v>39888</v>
      </c>
      <c r="J333" t="s">
        <v>82</v>
      </c>
      <c r="K333" s="3">
        <v>460.21</v>
      </c>
      <c r="L333" s="5" t="str">
        <f>VLOOKUP(F333,[1]Plazas!A:H,2,0)</f>
        <v>2128</v>
      </c>
      <c r="M333" s="3">
        <v>6903.16</v>
      </c>
      <c r="N333" s="3">
        <v>0</v>
      </c>
      <c r="O333" s="3">
        <v>3000</v>
      </c>
      <c r="P333" s="3">
        <v>2761.26</v>
      </c>
      <c r="Q333" s="3">
        <v>1200</v>
      </c>
      <c r="R333" s="3">
        <f t="shared" si="16"/>
        <v>10864.42</v>
      </c>
      <c r="S333" s="3">
        <v>1388.89</v>
      </c>
      <c r="T333" s="3">
        <v>793.86</v>
      </c>
      <c r="U333" s="3">
        <f t="shared" si="17"/>
        <v>2182.75</v>
      </c>
      <c r="V333" s="3">
        <f t="shared" si="15"/>
        <v>8681.67</v>
      </c>
    </row>
    <row r="334" spans="1:22" x14ac:dyDescent="0.3">
      <c r="A334" t="s">
        <v>18</v>
      </c>
      <c r="B334" s="5" t="s">
        <v>19</v>
      </c>
      <c r="C334" s="5">
        <v>15</v>
      </c>
      <c r="D334" s="1" t="s">
        <v>339</v>
      </c>
      <c r="E334" s="7" t="s">
        <v>264</v>
      </c>
      <c r="F334" s="1" t="s">
        <v>938</v>
      </c>
      <c r="G334" t="s">
        <v>939</v>
      </c>
      <c r="H334" t="s">
        <v>237</v>
      </c>
      <c r="I334" s="2">
        <v>39888</v>
      </c>
      <c r="J334" t="s">
        <v>267</v>
      </c>
      <c r="K334" s="3">
        <v>465.78</v>
      </c>
      <c r="L334" s="5" t="str">
        <f>VLOOKUP(F334,[1]Plazas!A:H,2,0)</f>
        <v>2307</v>
      </c>
      <c r="M334" s="3">
        <v>6986.7</v>
      </c>
      <c r="N334" s="3">
        <v>0</v>
      </c>
      <c r="O334" s="3">
        <v>3000</v>
      </c>
      <c r="P334" s="3">
        <v>2794.68</v>
      </c>
      <c r="Q334" s="3">
        <v>1200</v>
      </c>
      <c r="R334" s="3">
        <f t="shared" si="16"/>
        <v>10981.38</v>
      </c>
      <c r="S334" s="3">
        <v>1413.87</v>
      </c>
      <c r="T334" s="3">
        <v>803.47</v>
      </c>
      <c r="U334" s="3">
        <f t="shared" si="17"/>
        <v>2217.34</v>
      </c>
      <c r="V334" s="3">
        <f t="shared" si="15"/>
        <v>8764.0399999999991</v>
      </c>
    </row>
    <row r="335" spans="1:22" x14ac:dyDescent="0.3">
      <c r="A335" t="s">
        <v>18</v>
      </c>
      <c r="B335" s="5" t="s">
        <v>19</v>
      </c>
      <c r="C335" s="5">
        <v>15</v>
      </c>
      <c r="D335" s="1" t="s">
        <v>187</v>
      </c>
      <c r="E335" s="7" t="s">
        <v>95</v>
      </c>
      <c r="F335" s="1" t="s">
        <v>940</v>
      </c>
      <c r="G335" t="s">
        <v>941</v>
      </c>
      <c r="H335" t="s">
        <v>60</v>
      </c>
      <c r="I335" s="2">
        <v>39881</v>
      </c>
      <c r="J335" t="s">
        <v>99</v>
      </c>
      <c r="K335" s="3">
        <v>677.8</v>
      </c>
      <c r="L335" s="5" t="str">
        <f>VLOOKUP(F335,[1]Plazas!A:H,2,0)</f>
        <v>2596</v>
      </c>
      <c r="M335" s="3">
        <v>10167.06</v>
      </c>
      <c r="N335" s="3">
        <v>0</v>
      </c>
      <c r="O335" s="3">
        <v>3000</v>
      </c>
      <c r="P335" s="3">
        <v>4066.8</v>
      </c>
      <c r="Q335" s="3">
        <v>1200</v>
      </c>
      <c r="R335" s="3">
        <f t="shared" si="16"/>
        <v>15433.86</v>
      </c>
      <c r="S335" s="3">
        <v>2364.92</v>
      </c>
      <c r="T335" s="3">
        <v>1169.21</v>
      </c>
      <c r="U335" s="3">
        <f t="shared" si="17"/>
        <v>3534.13</v>
      </c>
      <c r="V335" s="3">
        <f t="shared" si="15"/>
        <v>11899.73</v>
      </c>
    </row>
    <row r="336" spans="1:22" x14ac:dyDescent="0.3">
      <c r="A336" t="s">
        <v>18</v>
      </c>
      <c r="B336" s="5" t="s">
        <v>19</v>
      </c>
      <c r="C336" s="5">
        <v>15</v>
      </c>
      <c r="D336" s="1" t="s">
        <v>187</v>
      </c>
      <c r="E336" s="7" t="s">
        <v>281</v>
      </c>
      <c r="F336" s="1" t="s">
        <v>942</v>
      </c>
      <c r="G336" t="s">
        <v>943</v>
      </c>
      <c r="H336" t="s">
        <v>60</v>
      </c>
      <c r="I336" s="2">
        <v>39881</v>
      </c>
      <c r="J336" t="s">
        <v>284</v>
      </c>
      <c r="K336" s="3">
        <v>677.8</v>
      </c>
      <c r="L336" s="5" t="str">
        <f>VLOOKUP(F336,[1]Plazas!A:H,2,0)</f>
        <v>2710</v>
      </c>
      <c r="M336" s="3">
        <v>10167.06</v>
      </c>
      <c r="N336" s="3">
        <v>0</v>
      </c>
      <c r="O336" s="3">
        <v>3000</v>
      </c>
      <c r="P336" s="3">
        <v>4066.8</v>
      </c>
      <c r="Q336" s="3">
        <v>1200</v>
      </c>
      <c r="R336" s="3">
        <f t="shared" si="16"/>
        <v>15433.86</v>
      </c>
      <c r="S336" s="3">
        <v>2364.92</v>
      </c>
      <c r="T336" s="3">
        <v>1169.21</v>
      </c>
      <c r="U336" s="3">
        <f t="shared" si="17"/>
        <v>3534.13</v>
      </c>
      <c r="V336" s="3">
        <f t="shared" si="15"/>
        <v>11899.73</v>
      </c>
    </row>
    <row r="337" spans="1:22" x14ac:dyDescent="0.3">
      <c r="A337" t="s">
        <v>18</v>
      </c>
      <c r="B337" s="5" t="s">
        <v>19</v>
      </c>
      <c r="C337" s="5">
        <v>15</v>
      </c>
      <c r="D337" s="1" t="s">
        <v>56</v>
      </c>
      <c r="E337" s="7" t="s">
        <v>150</v>
      </c>
      <c r="F337" s="1" t="s">
        <v>944</v>
      </c>
      <c r="G337" t="s">
        <v>945</v>
      </c>
      <c r="H337" t="s">
        <v>60</v>
      </c>
      <c r="I337" s="2">
        <v>39881</v>
      </c>
      <c r="J337" t="s">
        <v>154</v>
      </c>
      <c r="K337" s="3">
        <v>611.70000000000005</v>
      </c>
      <c r="L337" s="5" t="str">
        <f>VLOOKUP(F337,[1]Plazas!A:H,2,0)</f>
        <v>2556</v>
      </c>
      <c r="M337" s="3">
        <v>9175.4699999999993</v>
      </c>
      <c r="N337" s="3">
        <v>0</v>
      </c>
      <c r="O337" s="3">
        <v>3000</v>
      </c>
      <c r="P337" s="3">
        <v>3670.2</v>
      </c>
      <c r="Q337" s="3">
        <v>1200</v>
      </c>
      <c r="R337" s="3">
        <f t="shared" si="16"/>
        <v>14045.669999999998</v>
      </c>
      <c r="S337" s="3">
        <v>2068.4</v>
      </c>
      <c r="T337" s="3">
        <v>1055.18</v>
      </c>
      <c r="U337" s="3">
        <f t="shared" si="17"/>
        <v>3123.58</v>
      </c>
      <c r="V337" s="3">
        <f t="shared" si="15"/>
        <v>10922.089999999998</v>
      </c>
    </row>
    <row r="338" spans="1:22" x14ac:dyDescent="0.3">
      <c r="A338" t="s">
        <v>18</v>
      </c>
      <c r="B338" s="5" t="s">
        <v>19</v>
      </c>
      <c r="C338" s="5">
        <v>15</v>
      </c>
      <c r="D338" s="1" t="s">
        <v>403</v>
      </c>
      <c r="E338" s="7" t="s">
        <v>221</v>
      </c>
      <c r="F338" s="1" t="s">
        <v>946</v>
      </c>
      <c r="G338" t="s">
        <v>947</v>
      </c>
      <c r="H338" t="s">
        <v>98</v>
      </c>
      <c r="I338" s="2">
        <v>39888</v>
      </c>
      <c r="J338" t="s">
        <v>224</v>
      </c>
      <c r="K338" s="3">
        <v>677.8</v>
      </c>
      <c r="L338" s="5" t="str">
        <f>VLOOKUP(F338,[1]Plazas!A:H,2,0)</f>
        <v>2223</v>
      </c>
      <c r="M338" s="3">
        <v>10167.06</v>
      </c>
      <c r="N338" s="3">
        <v>0</v>
      </c>
      <c r="O338" s="3">
        <v>3000</v>
      </c>
      <c r="P338" s="3">
        <v>4066.8</v>
      </c>
      <c r="Q338" s="3">
        <v>1200</v>
      </c>
      <c r="R338" s="3">
        <f t="shared" si="16"/>
        <v>15433.86</v>
      </c>
      <c r="S338" s="3">
        <v>2364.92</v>
      </c>
      <c r="T338" s="3">
        <v>1169.21</v>
      </c>
      <c r="U338" s="3">
        <f t="shared" si="17"/>
        <v>3534.13</v>
      </c>
      <c r="V338" s="3">
        <f t="shared" si="15"/>
        <v>11899.73</v>
      </c>
    </row>
    <row r="339" spans="1:22" x14ac:dyDescent="0.3">
      <c r="A339" t="s">
        <v>18</v>
      </c>
      <c r="B339" s="5" t="s">
        <v>19</v>
      </c>
      <c r="C339" s="5">
        <v>15</v>
      </c>
      <c r="D339" s="1" t="s">
        <v>56</v>
      </c>
      <c r="E339" s="7" t="s">
        <v>57</v>
      </c>
      <c r="F339" s="1" t="s">
        <v>948</v>
      </c>
      <c r="G339" t="s">
        <v>949</v>
      </c>
      <c r="H339" t="s">
        <v>60</v>
      </c>
      <c r="I339" s="2">
        <v>39888</v>
      </c>
      <c r="J339" t="s">
        <v>61</v>
      </c>
      <c r="K339" s="3">
        <v>611.70000000000005</v>
      </c>
      <c r="L339" s="5" t="str">
        <f>VLOOKUP(F339,[1]Plazas!A:H,2,0)</f>
        <v>2609</v>
      </c>
      <c r="M339" s="3">
        <v>9175.4699999999993</v>
      </c>
      <c r="N339" s="3">
        <v>0</v>
      </c>
      <c r="O339" s="3">
        <v>3000</v>
      </c>
      <c r="P339" s="3">
        <v>3670.2</v>
      </c>
      <c r="Q339" s="3">
        <v>1200</v>
      </c>
      <c r="R339" s="3">
        <f t="shared" si="16"/>
        <v>14045.669999999998</v>
      </c>
      <c r="S339" s="3">
        <v>2068.4</v>
      </c>
      <c r="T339" s="3">
        <v>1055.18</v>
      </c>
      <c r="U339" s="3">
        <f t="shared" si="17"/>
        <v>3123.58</v>
      </c>
      <c r="V339" s="3">
        <f t="shared" si="15"/>
        <v>10922.089999999998</v>
      </c>
    </row>
    <row r="340" spans="1:22" x14ac:dyDescent="0.3">
      <c r="A340" t="s">
        <v>18</v>
      </c>
      <c r="B340" s="5" t="s">
        <v>19</v>
      </c>
      <c r="C340" s="5">
        <v>15</v>
      </c>
      <c r="D340" s="1" t="s">
        <v>32</v>
      </c>
      <c r="E340" s="7" t="s">
        <v>950</v>
      </c>
      <c r="F340" s="1" t="s">
        <v>951</v>
      </c>
      <c r="G340" t="s">
        <v>952</v>
      </c>
      <c r="H340" t="s">
        <v>36</v>
      </c>
      <c r="I340" s="2">
        <v>39944</v>
      </c>
      <c r="J340" t="s">
        <v>953</v>
      </c>
      <c r="K340" s="3">
        <v>677.8</v>
      </c>
      <c r="L340" s="5" t="str">
        <f>VLOOKUP(F340,[1]Plazas!A:H,2,0)</f>
        <v>2247</v>
      </c>
      <c r="M340" s="3">
        <v>10167.06</v>
      </c>
      <c r="N340" s="3">
        <v>0</v>
      </c>
      <c r="O340" s="3">
        <v>3000</v>
      </c>
      <c r="P340" s="3">
        <v>4066.8</v>
      </c>
      <c r="Q340" s="3">
        <v>1200</v>
      </c>
      <c r="R340" s="3">
        <f t="shared" si="16"/>
        <v>15433.86</v>
      </c>
      <c r="S340" s="3">
        <v>2364.92</v>
      </c>
      <c r="T340" s="3">
        <v>1169.21</v>
      </c>
      <c r="U340" s="3">
        <f t="shared" si="17"/>
        <v>3534.13</v>
      </c>
      <c r="V340" s="3">
        <f t="shared" si="15"/>
        <v>11899.73</v>
      </c>
    </row>
    <row r="341" spans="1:22" x14ac:dyDescent="0.3">
      <c r="A341" t="s">
        <v>18</v>
      </c>
      <c r="B341" s="5" t="s">
        <v>19</v>
      </c>
      <c r="C341" s="5">
        <v>15</v>
      </c>
      <c r="D341" s="1" t="s">
        <v>149</v>
      </c>
      <c r="E341" s="7" t="s">
        <v>144</v>
      </c>
      <c r="F341" s="1" t="s">
        <v>954</v>
      </c>
      <c r="G341" t="s">
        <v>955</v>
      </c>
      <c r="H341" t="s">
        <v>153</v>
      </c>
      <c r="I341" s="2">
        <v>39939</v>
      </c>
      <c r="J341" t="s">
        <v>148</v>
      </c>
      <c r="K341" s="3">
        <v>465.78</v>
      </c>
      <c r="L341" s="5" t="str">
        <f>VLOOKUP(F341,[1]Plazas!A:H,2,0)</f>
        <v>2818</v>
      </c>
      <c r="M341" s="3">
        <v>6986.7</v>
      </c>
      <c r="N341" s="3">
        <v>0</v>
      </c>
      <c r="O341" s="3">
        <v>3000</v>
      </c>
      <c r="P341" s="3">
        <v>2794.68</v>
      </c>
      <c r="Q341" s="3">
        <v>1200</v>
      </c>
      <c r="R341" s="3">
        <f t="shared" si="16"/>
        <v>10981.38</v>
      </c>
      <c r="S341" s="3">
        <v>1413.87</v>
      </c>
      <c r="T341" s="3">
        <v>803.47</v>
      </c>
      <c r="U341" s="3">
        <f t="shared" si="17"/>
        <v>2217.34</v>
      </c>
      <c r="V341" s="3">
        <f t="shared" si="15"/>
        <v>8764.0399999999991</v>
      </c>
    </row>
    <row r="342" spans="1:22" x14ac:dyDescent="0.3">
      <c r="A342" t="s">
        <v>18</v>
      </c>
      <c r="B342" s="5" t="s">
        <v>19</v>
      </c>
      <c r="C342" s="5">
        <v>15</v>
      </c>
      <c r="D342" s="1" t="s">
        <v>403</v>
      </c>
      <c r="E342" s="7" t="s">
        <v>440</v>
      </c>
      <c r="F342" s="1" t="s">
        <v>956</v>
      </c>
      <c r="G342" t="s">
        <v>957</v>
      </c>
      <c r="H342" t="s">
        <v>98</v>
      </c>
      <c r="I342" s="2">
        <v>39944</v>
      </c>
      <c r="J342" t="s">
        <v>443</v>
      </c>
      <c r="K342" s="3">
        <v>677.8</v>
      </c>
      <c r="L342" s="5" t="str">
        <f>VLOOKUP(F342,[1]Plazas!A:H,2,0)</f>
        <v>2249</v>
      </c>
      <c r="M342" s="3">
        <v>10167.06</v>
      </c>
      <c r="N342" s="3">
        <v>0</v>
      </c>
      <c r="O342" s="3">
        <v>3000</v>
      </c>
      <c r="P342" s="3">
        <v>4066.8</v>
      </c>
      <c r="Q342" s="3">
        <v>1200</v>
      </c>
      <c r="R342" s="3">
        <f t="shared" si="16"/>
        <v>15433.86</v>
      </c>
      <c r="S342" s="3">
        <v>2364.92</v>
      </c>
      <c r="T342" s="3">
        <v>1169.21</v>
      </c>
      <c r="U342" s="3">
        <f t="shared" si="17"/>
        <v>3534.13</v>
      </c>
      <c r="V342" s="3">
        <f t="shared" si="15"/>
        <v>11899.73</v>
      </c>
    </row>
    <row r="343" spans="1:22" x14ac:dyDescent="0.3">
      <c r="A343" t="s">
        <v>18</v>
      </c>
      <c r="B343" s="5" t="s">
        <v>19</v>
      </c>
      <c r="C343" s="5">
        <v>15</v>
      </c>
      <c r="D343" s="1" t="s">
        <v>874</v>
      </c>
      <c r="E343" s="7" t="s">
        <v>866</v>
      </c>
      <c r="F343" s="1" t="s">
        <v>958</v>
      </c>
      <c r="G343" t="s">
        <v>959</v>
      </c>
      <c r="H343" t="s">
        <v>878</v>
      </c>
      <c r="I343" s="2">
        <v>39944</v>
      </c>
      <c r="J343" t="s">
        <v>869</v>
      </c>
      <c r="K343" s="3">
        <v>578.08000000000004</v>
      </c>
      <c r="L343" s="5" t="str">
        <f>VLOOKUP(F343,[1]Plazas!A:H,2,0)</f>
        <v>2255</v>
      </c>
      <c r="M343" s="3">
        <v>8671.24</v>
      </c>
      <c r="N343" s="3">
        <v>0</v>
      </c>
      <c r="O343" s="3">
        <v>3000</v>
      </c>
      <c r="P343" s="3">
        <v>3468.48</v>
      </c>
      <c r="Q343" s="3">
        <v>1200</v>
      </c>
      <c r="R343" s="3">
        <f t="shared" si="16"/>
        <v>13339.72</v>
      </c>
      <c r="S343" s="3">
        <v>1794.13</v>
      </c>
      <c r="T343" s="3">
        <v>997.19</v>
      </c>
      <c r="U343" s="3">
        <f t="shared" si="17"/>
        <v>2791.32</v>
      </c>
      <c r="V343" s="3">
        <f t="shared" si="15"/>
        <v>10548.4</v>
      </c>
    </row>
    <row r="344" spans="1:22" x14ac:dyDescent="0.3">
      <c r="A344" t="s">
        <v>18</v>
      </c>
      <c r="B344" s="5" t="s">
        <v>19</v>
      </c>
      <c r="C344" s="5">
        <v>15</v>
      </c>
      <c r="D344" s="1" t="s">
        <v>874</v>
      </c>
      <c r="E344" s="7" t="s">
        <v>494</v>
      </c>
      <c r="F344" s="1" t="s">
        <v>960</v>
      </c>
      <c r="G344" t="s">
        <v>961</v>
      </c>
      <c r="H344" t="s">
        <v>878</v>
      </c>
      <c r="I344" s="2">
        <v>39944</v>
      </c>
      <c r="J344" t="s">
        <v>497</v>
      </c>
      <c r="K344" s="3">
        <v>578.08000000000004</v>
      </c>
      <c r="L344" s="5" t="str">
        <f>VLOOKUP(F344,[1]Plazas!A:H,2,0)</f>
        <v>2206</v>
      </c>
      <c r="M344" s="3">
        <v>8671.24</v>
      </c>
      <c r="N344" s="3">
        <v>0</v>
      </c>
      <c r="O344" s="3">
        <v>3000</v>
      </c>
      <c r="P344" s="3">
        <v>3468.48</v>
      </c>
      <c r="Q344" s="3">
        <v>1200</v>
      </c>
      <c r="R344" s="3">
        <f t="shared" si="16"/>
        <v>13339.72</v>
      </c>
      <c r="S344" s="3">
        <v>1917.61</v>
      </c>
      <c r="T344" s="3">
        <v>997.19</v>
      </c>
      <c r="U344" s="3">
        <f t="shared" si="17"/>
        <v>2914.8</v>
      </c>
      <c r="V344" s="3">
        <f t="shared" si="15"/>
        <v>10424.919999999998</v>
      </c>
    </row>
    <row r="345" spans="1:22" x14ac:dyDescent="0.3">
      <c r="A345" t="s">
        <v>18</v>
      </c>
      <c r="B345" s="5" t="s">
        <v>19</v>
      </c>
      <c r="C345" s="5">
        <v>15</v>
      </c>
      <c r="D345" s="1" t="s">
        <v>962</v>
      </c>
      <c r="E345" s="7" t="s">
        <v>79</v>
      </c>
      <c r="F345" s="1" t="s">
        <v>963</v>
      </c>
      <c r="G345" t="s">
        <v>964</v>
      </c>
      <c r="H345" t="s">
        <v>965</v>
      </c>
      <c r="I345" s="2">
        <v>39951</v>
      </c>
      <c r="J345" t="s">
        <v>82</v>
      </c>
      <c r="K345" s="3">
        <v>627.14</v>
      </c>
      <c r="L345" s="5" t="str">
        <f>VLOOKUP(F345,[1]Plazas!A:H,2,0)</f>
        <v>2115</v>
      </c>
      <c r="M345" s="3">
        <v>9407.1299999999992</v>
      </c>
      <c r="N345" s="3">
        <v>0</v>
      </c>
      <c r="O345" s="3">
        <v>3000</v>
      </c>
      <c r="P345" s="3">
        <v>3762.84</v>
      </c>
      <c r="Q345" s="3">
        <v>1200</v>
      </c>
      <c r="R345" s="3">
        <f t="shared" si="16"/>
        <v>14369.97</v>
      </c>
      <c r="S345" s="3">
        <v>2137.67</v>
      </c>
      <c r="T345" s="3">
        <v>1081.82</v>
      </c>
      <c r="U345" s="3">
        <f t="shared" si="17"/>
        <v>3219.49</v>
      </c>
      <c r="V345" s="3">
        <f t="shared" si="15"/>
        <v>11150.48</v>
      </c>
    </row>
    <row r="346" spans="1:22" x14ac:dyDescent="0.3">
      <c r="A346" t="s">
        <v>18</v>
      </c>
      <c r="B346" s="5" t="s">
        <v>2084</v>
      </c>
      <c r="C346" s="5">
        <v>0</v>
      </c>
      <c r="D346" s="1" t="s">
        <v>417</v>
      </c>
      <c r="E346" s="7" t="s">
        <v>144</v>
      </c>
      <c r="F346" s="1" t="s">
        <v>2098</v>
      </c>
      <c r="G346" t="s">
        <v>2099</v>
      </c>
      <c r="H346" t="s">
        <v>125</v>
      </c>
      <c r="I346" s="2">
        <v>39954</v>
      </c>
      <c r="J346" t="s">
        <v>148</v>
      </c>
      <c r="K346" s="3">
        <v>685.84</v>
      </c>
      <c r="L346" s="5"/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f t="shared" si="16"/>
        <v>0</v>
      </c>
      <c r="S346" s="3">
        <v>0</v>
      </c>
      <c r="T346" s="3">
        <v>0</v>
      </c>
      <c r="U346" s="3">
        <f t="shared" si="17"/>
        <v>0</v>
      </c>
      <c r="V346" s="3">
        <f t="shared" si="15"/>
        <v>0</v>
      </c>
    </row>
    <row r="347" spans="1:22" x14ac:dyDescent="0.3">
      <c r="A347" t="s">
        <v>18</v>
      </c>
      <c r="B347" s="5" t="s">
        <v>19</v>
      </c>
      <c r="C347" s="5">
        <v>15</v>
      </c>
      <c r="D347" s="1" t="s">
        <v>556</v>
      </c>
      <c r="E347" s="7" t="s">
        <v>348</v>
      </c>
      <c r="F347" s="1" t="s">
        <v>966</v>
      </c>
      <c r="G347" t="s">
        <v>967</v>
      </c>
      <c r="H347" t="s">
        <v>454</v>
      </c>
      <c r="I347" s="2">
        <v>39748</v>
      </c>
      <c r="J347" t="s">
        <v>352</v>
      </c>
      <c r="K347" s="3">
        <v>582.41999999999996</v>
      </c>
      <c r="L347" s="5" t="str">
        <f>VLOOKUP(F347,[1]Plazas!A:H,2,0)</f>
        <v>2185</v>
      </c>
      <c r="M347" s="3">
        <v>8736.35</v>
      </c>
      <c r="N347" s="3">
        <v>0</v>
      </c>
      <c r="O347" s="3">
        <v>3000</v>
      </c>
      <c r="P347" s="3">
        <v>3494.52</v>
      </c>
      <c r="Q347" s="3">
        <v>1200</v>
      </c>
      <c r="R347" s="3">
        <f t="shared" si="16"/>
        <v>13430.87</v>
      </c>
      <c r="S347" s="3">
        <v>1937.08</v>
      </c>
      <c r="T347" s="3">
        <v>1004.68</v>
      </c>
      <c r="U347" s="3">
        <f t="shared" si="17"/>
        <v>2941.7599999999998</v>
      </c>
      <c r="V347" s="3">
        <f t="shared" si="15"/>
        <v>10489.11</v>
      </c>
    </row>
    <row r="348" spans="1:22" x14ac:dyDescent="0.3">
      <c r="A348" t="s">
        <v>18</v>
      </c>
      <c r="B348" s="5" t="s">
        <v>19</v>
      </c>
      <c r="C348" s="5">
        <v>15</v>
      </c>
      <c r="D348" s="1" t="s">
        <v>32</v>
      </c>
      <c r="E348" s="7" t="s">
        <v>247</v>
      </c>
      <c r="F348" s="1" t="s">
        <v>968</v>
      </c>
      <c r="G348" t="s">
        <v>969</v>
      </c>
      <c r="H348" t="s">
        <v>36</v>
      </c>
      <c r="I348" s="2">
        <v>39980</v>
      </c>
      <c r="J348" t="s">
        <v>251</v>
      </c>
      <c r="K348" s="3">
        <v>677.8</v>
      </c>
      <c r="L348" s="5" t="str">
        <f>VLOOKUP(F348,[1]Plazas!A:H,2,0)</f>
        <v>2241</v>
      </c>
      <c r="M348" s="3">
        <v>10167.06</v>
      </c>
      <c r="N348" s="3">
        <v>0</v>
      </c>
      <c r="O348" s="3">
        <v>3000</v>
      </c>
      <c r="P348" s="3">
        <v>4066.8</v>
      </c>
      <c r="Q348" s="3">
        <v>1200</v>
      </c>
      <c r="R348" s="3">
        <f t="shared" si="16"/>
        <v>15433.86</v>
      </c>
      <c r="S348" s="3">
        <v>2364.92</v>
      </c>
      <c r="T348" s="3">
        <v>1169.21</v>
      </c>
      <c r="U348" s="3">
        <f t="shared" si="17"/>
        <v>3534.13</v>
      </c>
      <c r="V348" s="3">
        <f t="shared" si="15"/>
        <v>11899.73</v>
      </c>
    </row>
    <row r="349" spans="1:22" x14ac:dyDescent="0.3">
      <c r="A349" t="s">
        <v>18</v>
      </c>
      <c r="B349" s="5" t="s">
        <v>19</v>
      </c>
      <c r="C349" s="5">
        <v>15</v>
      </c>
      <c r="D349" s="1" t="s">
        <v>673</v>
      </c>
      <c r="E349" s="7" t="s">
        <v>234</v>
      </c>
      <c r="F349" s="1" t="s">
        <v>970</v>
      </c>
      <c r="G349" t="s">
        <v>971</v>
      </c>
      <c r="H349" t="s">
        <v>676</v>
      </c>
      <c r="I349" s="2">
        <v>39993</v>
      </c>
      <c r="J349" t="s">
        <v>238</v>
      </c>
      <c r="K349" s="3">
        <v>566.74</v>
      </c>
      <c r="L349" s="5" t="str">
        <f>VLOOKUP(F349,[1]Plazas!A:H,2,0)</f>
        <v>2384</v>
      </c>
      <c r="M349" s="3">
        <v>8501.1</v>
      </c>
      <c r="N349" s="3">
        <v>0</v>
      </c>
      <c r="O349" s="3">
        <v>3000</v>
      </c>
      <c r="P349" s="3">
        <v>3400.44</v>
      </c>
      <c r="Q349" s="3">
        <v>1200</v>
      </c>
      <c r="R349" s="3">
        <f t="shared" si="16"/>
        <v>13101.54</v>
      </c>
      <c r="S349" s="3">
        <v>1866.73</v>
      </c>
      <c r="T349" s="3">
        <v>977.63</v>
      </c>
      <c r="U349" s="3">
        <f t="shared" si="17"/>
        <v>2844.36</v>
      </c>
      <c r="V349" s="3">
        <f t="shared" si="15"/>
        <v>10257.18</v>
      </c>
    </row>
    <row r="350" spans="1:22" x14ac:dyDescent="0.3">
      <c r="A350" t="s">
        <v>18</v>
      </c>
      <c r="B350" s="5" t="s">
        <v>19</v>
      </c>
      <c r="C350" s="5">
        <v>15</v>
      </c>
      <c r="D350" s="1" t="s">
        <v>403</v>
      </c>
      <c r="E350" s="7" t="s">
        <v>972</v>
      </c>
      <c r="F350" s="1" t="s">
        <v>973</v>
      </c>
      <c r="G350" t="s">
        <v>974</v>
      </c>
      <c r="H350" t="s">
        <v>98</v>
      </c>
      <c r="I350" s="2">
        <v>39995</v>
      </c>
      <c r="J350" t="s">
        <v>975</v>
      </c>
      <c r="K350" s="3">
        <v>677.8</v>
      </c>
      <c r="L350" s="5" t="str">
        <f>VLOOKUP(F350,[1]Plazas!A:H,2,0)</f>
        <v>2832</v>
      </c>
      <c r="M350" s="3">
        <v>10167.06</v>
      </c>
      <c r="N350" s="3">
        <v>0</v>
      </c>
      <c r="O350" s="3">
        <v>3000</v>
      </c>
      <c r="P350" s="3">
        <v>4066.8</v>
      </c>
      <c r="Q350" s="3">
        <v>1200</v>
      </c>
      <c r="R350" s="3">
        <f t="shared" si="16"/>
        <v>15433.86</v>
      </c>
      <c r="S350" s="3">
        <v>2364.92</v>
      </c>
      <c r="T350" s="3">
        <v>1169.21</v>
      </c>
      <c r="U350" s="3">
        <f t="shared" si="17"/>
        <v>3534.13</v>
      </c>
      <c r="V350" s="3">
        <f t="shared" si="15"/>
        <v>11899.73</v>
      </c>
    </row>
    <row r="351" spans="1:22" x14ac:dyDescent="0.3">
      <c r="A351" t="s">
        <v>18</v>
      </c>
      <c r="B351" s="5" t="s">
        <v>19</v>
      </c>
      <c r="C351" s="5">
        <v>15</v>
      </c>
      <c r="D351" s="1" t="s">
        <v>767</v>
      </c>
      <c r="E351" s="7" t="s">
        <v>976</v>
      </c>
      <c r="F351" s="1" t="s">
        <v>977</v>
      </c>
      <c r="G351" t="s">
        <v>978</v>
      </c>
      <c r="H351" t="s">
        <v>676</v>
      </c>
      <c r="I351" s="2">
        <v>39996</v>
      </c>
      <c r="J351" t="s">
        <v>979</v>
      </c>
      <c r="K351" s="3">
        <v>515.21</v>
      </c>
      <c r="L351" s="5" t="str">
        <f>VLOOKUP(F351,[1]Plazas!A:H,2,0)</f>
        <v>2301</v>
      </c>
      <c r="M351" s="3">
        <v>7728.22</v>
      </c>
      <c r="N351" s="3">
        <v>0</v>
      </c>
      <c r="O351" s="3">
        <v>3000</v>
      </c>
      <c r="P351" s="3">
        <v>3091.26</v>
      </c>
      <c r="Q351" s="3">
        <v>1200</v>
      </c>
      <c r="R351" s="3">
        <f t="shared" si="16"/>
        <v>12019.48</v>
      </c>
      <c r="S351" s="3">
        <v>1635.61</v>
      </c>
      <c r="T351" s="3">
        <v>888.75</v>
      </c>
      <c r="U351" s="3">
        <f t="shared" si="17"/>
        <v>2524.3599999999997</v>
      </c>
      <c r="V351" s="3">
        <f t="shared" si="15"/>
        <v>9495.119999999999</v>
      </c>
    </row>
    <row r="352" spans="1:22" x14ac:dyDescent="0.3">
      <c r="A352" t="s">
        <v>18</v>
      </c>
      <c r="B352" s="5" t="s">
        <v>19</v>
      </c>
      <c r="C352" s="5">
        <v>15</v>
      </c>
      <c r="D352" s="1" t="s">
        <v>94</v>
      </c>
      <c r="E352" s="7" t="s">
        <v>252</v>
      </c>
      <c r="F352" s="1" t="s">
        <v>980</v>
      </c>
      <c r="G352" t="s">
        <v>981</v>
      </c>
      <c r="H352" t="s">
        <v>98</v>
      </c>
      <c r="I352" s="2">
        <v>40002</v>
      </c>
      <c r="J352" t="s">
        <v>255</v>
      </c>
      <c r="K352" s="3">
        <v>611.70000000000005</v>
      </c>
      <c r="L352" s="5" t="str">
        <f>VLOOKUP(F352,[1]Plazas!A:H,2,0)</f>
        <v>2402</v>
      </c>
      <c r="M352" s="3">
        <v>9175.4699999999993</v>
      </c>
      <c r="N352" s="3">
        <v>0</v>
      </c>
      <c r="O352" s="3">
        <v>3000</v>
      </c>
      <c r="P352" s="3">
        <v>3670.2</v>
      </c>
      <c r="Q352" s="3">
        <v>1200</v>
      </c>
      <c r="R352" s="3">
        <f t="shared" si="16"/>
        <v>14045.669999999998</v>
      </c>
      <c r="S352" s="3">
        <v>2068.4</v>
      </c>
      <c r="T352" s="3">
        <v>1055.18</v>
      </c>
      <c r="U352" s="3">
        <f t="shared" si="17"/>
        <v>3123.58</v>
      </c>
      <c r="V352" s="3">
        <f t="shared" si="15"/>
        <v>10922.089999999998</v>
      </c>
    </row>
    <row r="353" spans="1:22" x14ac:dyDescent="0.3">
      <c r="A353" t="s">
        <v>18</v>
      </c>
      <c r="B353" s="5" t="s">
        <v>19</v>
      </c>
      <c r="C353" s="5">
        <v>15</v>
      </c>
      <c r="D353" s="1" t="s">
        <v>94</v>
      </c>
      <c r="E353" s="7" t="s">
        <v>104</v>
      </c>
      <c r="F353" s="1" t="s">
        <v>982</v>
      </c>
      <c r="G353" t="s">
        <v>983</v>
      </c>
      <c r="H353" t="s">
        <v>98</v>
      </c>
      <c r="I353" s="2">
        <v>40007</v>
      </c>
      <c r="J353" t="s">
        <v>107</v>
      </c>
      <c r="K353" s="3">
        <v>611.70000000000005</v>
      </c>
      <c r="L353" s="5" t="str">
        <f>VLOOKUP(F353,[1]Plazas!A:H,2,0)</f>
        <v>2649</v>
      </c>
      <c r="M353" s="3">
        <v>9175.4699999999993</v>
      </c>
      <c r="N353" s="3">
        <v>0</v>
      </c>
      <c r="O353" s="3">
        <v>3000</v>
      </c>
      <c r="P353" s="3">
        <v>3670.2</v>
      </c>
      <c r="Q353" s="3">
        <v>1200</v>
      </c>
      <c r="R353" s="3">
        <f t="shared" si="16"/>
        <v>14045.669999999998</v>
      </c>
      <c r="S353" s="3">
        <v>2068.4</v>
      </c>
      <c r="T353" s="3">
        <v>1055.18</v>
      </c>
      <c r="U353" s="3">
        <f t="shared" si="17"/>
        <v>3123.58</v>
      </c>
      <c r="V353" s="3">
        <f t="shared" si="15"/>
        <v>10922.089999999998</v>
      </c>
    </row>
    <row r="354" spans="1:22" x14ac:dyDescent="0.3">
      <c r="A354" t="s">
        <v>18</v>
      </c>
      <c r="B354" s="5" t="s">
        <v>19</v>
      </c>
      <c r="C354" s="5">
        <v>15</v>
      </c>
      <c r="D354" s="1" t="s">
        <v>309</v>
      </c>
      <c r="E354" s="7" t="s">
        <v>310</v>
      </c>
      <c r="F354" s="1" t="s">
        <v>984</v>
      </c>
      <c r="G354" t="s">
        <v>985</v>
      </c>
      <c r="H354" t="s">
        <v>24</v>
      </c>
      <c r="I354" s="2">
        <v>40028</v>
      </c>
      <c r="J354" t="s">
        <v>313</v>
      </c>
      <c r="K354" s="3">
        <v>571.35</v>
      </c>
      <c r="L354" s="5" t="str">
        <f>VLOOKUP(F354,[1]Plazas!A:H,2,0)</f>
        <v>2043</v>
      </c>
      <c r="M354" s="3">
        <v>8570.31</v>
      </c>
      <c r="N354" s="3">
        <v>571.35</v>
      </c>
      <c r="O354" s="3">
        <v>3000</v>
      </c>
      <c r="P354" s="3">
        <v>3428.1</v>
      </c>
      <c r="Q354" s="3">
        <v>1200</v>
      </c>
      <c r="R354" s="3">
        <f t="shared" si="16"/>
        <v>13769.76</v>
      </c>
      <c r="S354" s="3">
        <v>2009.47</v>
      </c>
      <c r="T354" s="3">
        <v>985.59</v>
      </c>
      <c r="U354" s="3">
        <f t="shared" si="17"/>
        <v>2995.06</v>
      </c>
      <c r="V354" s="3">
        <f t="shared" si="15"/>
        <v>10774.7</v>
      </c>
    </row>
    <row r="355" spans="1:22" x14ac:dyDescent="0.3">
      <c r="A355" t="s">
        <v>18</v>
      </c>
      <c r="B355" s="5" t="s">
        <v>19</v>
      </c>
      <c r="C355" s="5">
        <v>15</v>
      </c>
      <c r="D355" s="1" t="s">
        <v>32</v>
      </c>
      <c r="E355" s="7" t="s">
        <v>247</v>
      </c>
      <c r="F355" s="1" t="s">
        <v>986</v>
      </c>
      <c r="G355" t="s">
        <v>987</v>
      </c>
      <c r="H355" t="s">
        <v>36</v>
      </c>
      <c r="I355" s="2">
        <v>40031</v>
      </c>
      <c r="J355" t="s">
        <v>251</v>
      </c>
      <c r="K355" s="3">
        <v>677.8</v>
      </c>
      <c r="L355" s="5" t="str">
        <f>VLOOKUP(F355,[1]Plazas!A:H,2,0)</f>
        <v>2242</v>
      </c>
      <c r="M355" s="3">
        <v>10167.06</v>
      </c>
      <c r="N355" s="3">
        <v>0</v>
      </c>
      <c r="O355" s="3">
        <v>3000</v>
      </c>
      <c r="P355" s="3">
        <v>4066.8</v>
      </c>
      <c r="Q355" s="3">
        <v>1200</v>
      </c>
      <c r="R355" s="3">
        <f t="shared" si="16"/>
        <v>15433.86</v>
      </c>
      <c r="S355" s="3">
        <v>2364.92</v>
      </c>
      <c r="T355" s="3">
        <v>1169.21</v>
      </c>
      <c r="U355" s="3">
        <f t="shared" si="17"/>
        <v>3534.13</v>
      </c>
      <c r="V355" s="3">
        <f t="shared" si="15"/>
        <v>11899.73</v>
      </c>
    </row>
    <row r="356" spans="1:22" x14ac:dyDescent="0.3">
      <c r="A356" t="s">
        <v>18</v>
      </c>
      <c r="B356" s="5" t="s">
        <v>19</v>
      </c>
      <c r="C356" s="5">
        <v>15</v>
      </c>
      <c r="D356" s="1" t="s">
        <v>94</v>
      </c>
      <c r="E356" s="7" t="s">
        <v>264</v>
      </c>
      <c r="F356" s="1" t="s">
        <v>988</v>
      </c>
      <c r="G356" t="s">
        <v>989</v>
      </c>
      <c r="H356" t="s">
        <v>98</v>
      </c>
      <c r="I356" s="2">
        <v>40042</v>
      </c>
      <c r="J356" t="s">
        <v>267</v>
      </c>
      <c r="K356" s="3">
        <v>611.70000000000005</v>
      </c>
      <c r="L356" s="5" t="str">
        <f>VLOOKUP(F356,[1]Plazas!A:H,2,0)</f>
        <v>2528</v>
      </c>
      <c r="M356" s="3">
        <v>9175.4699999999993</v>
      </c>
      <c r="N356" s="3">
        <v>0</v>
      </c>
      <c r="O356" s="3">
        <v>3000</v>
      </c>
      <c r="P356" s="3">
        <v>3670.2</v>
      </c>
      <c r="Q356" s="3">
        <v>1200</v>
      </c>
      <c r="R356" s="3">
        <f t="shared" si="16"/>
        <v>14045.669999999998</v>
      </c>
      <c r="S356" s="3">
        <v>2068.4</v>
      </c>
      <c r="T356" s="3">
        <v>1055.18</v>
      </c>
      <c r="U356" s="3">
        <f t="shared" si="17"/>
        <v>3123.58</v>
      </c>
      <c r="V356" s="3">
        <f t="shared" si="15"/>
        <v>10922.089999999998</v>
      </c>
    </row>
    <row r="357" spans="1:22" x14ac:dyDescent="0.3">
      <c r="A357" t="s">
        <v>18</v>
      </c>
      <c r="B357" s="5" t="s">
        <v>19</v>
      </c>
      <c r="C357" s="5">
        <v>15</v>
      </c>
      <c r="D357" s="1" t="s">
        <v>56</v>
      </c>
      <c r="E357" s="7" t="s">
        <v>264</v>
      </c>
      <c r="F357" s="1" t="s">
        <v>990</v>
      </c>
      <c r="G357" t="s">
        <v>991</v>
      </c>
      <c r="H357" t="s">
        <v>60</v>
      </c>
      <c r="I357" s="2">
        <v>40042</v>
      </c>
      <c r="J357" t="s">
        <v>267</v>
      </c>
      <c r="K357" s="3">
        <v>611.70000000000005</v>
      </c>
      <c r="L357" s="5" t="str">
        <f>VLOOKUP(F357,[1]Plazas!A:H,2,0)</f>
        <v>2526</v>
      </c>
      <c r="M357" s="3">
        <v>9175.4699999999993</v>
      </c>
      <c r="N357" s="3">
        <v>0</v>
      </c>
      <c r="O357" s="3">
        <v>3000</v>
      </c>
      <c r="P357" s="3">
        <v>3670.2</v>
      </c>
      <c r="Q357" s="3">
        <v>1200</v>
      </c>
      <c r="R357" s="3">
        <f t="shared" si="16"/>
        <v>14045.669999999998</v>
      </c>
      <c r="S357" s="3">
        <v>2068.4</v>
      </c>
      <c r="T357" s="3">
        <v>1055.18</v>
      </c>
      <c r="U357" s="3">
        <f t="shared" si="17"/>
        <v>3123.58</v>
      </c>
      <c r="V357" s="3">
        <f t="shared" si="15"/>
        <v>10922.089999999998</v>
      </c>
    </row>
    <row r="358" spans="1:22" x14ac:dyDescent="0.3">
      <c r="A358" t="s">
        <v>18</v>
      </c>
      <c r="B358" s="5" t="s">
        <v>19</v>
      </c>
      <c r="C358" s="5">
        <v>15</v>
      </c>
      <c r="D358" s="1" t="s">
        <v>56</v>
      </c>
      <c r="E358" s="7" t="s">
        <v>264</v>
      </c>
      <c r="F358" s="1" t="s">
        <v>992</v>
      </c>
      <c r="G358" t="s">
        <v>993</v>
      </c>
      <c r="H358" t="s">
        <v>60</v>
      </c>
      <c r="I358" s="2">
        <v>40042</v>
      </c>
      <c r="J358" t="s">
        <v>267</v>
      </c>
      <c r="K358" s="3">
        <v>611.70000000000005</v>
      </c>
      <c r="L358" s="5" t="str">
        <f>VLOOKUP(F358,[1]Plazas!A:H,2,0)</f>
        <v>2519</v>
      </c>
      <c r="M358" s="3">
        <v>9175.4699999999993</v>
      </c>
      <c r="N358" s="3">
        <v>0</v>
      </c>
      <c r="O358" s="3">
        <v>3000</v>
      </c>
      <c r="P358" s="3">
        <v>3670.2</v>
      </c>
      <c r="Q358" s="3">
        <v>1200</v>
      </c>
      <c r="R358" s="3">
        <f t="shared" si="16"/>
        <v>14045.669999999998</v>
      </c>
      <c r="S358" s="3">
        <v>2068.4</v>
      </c>
      <c r="T358" s="3">
        <v>1055.18</v>
      </c>
      <c r="U358" s="3">
        <f t="shared" si="17"/>
        <v>3123.58</v>
      </c>
      <c r="V358" s="3">
        <f t="shared" si="15"/>
        <v>10922.089999999998</v>
      </c>
    </row>
    <row r="359" spans="1:22" x14ac:dyDescent="0.3">
      <c r="A359" t="s">
        <v>18</v>
      </c>
      <c r="B359" s="5" t="s">
        <v>19</v>
      </c>
      <c r="C359" s="5">
        <v>15</v>
      </c>
      <c r="D359" s="1" t="s">
        <v>94</v>
      </c>
      <c r="E359" s="7" t="s">
        <v>172</v>
      </c>
      <c r="F359" s="1" t="s">
        <v>994</v>
      </c>
      <c r="G359" t="s">
        <v>995</v>
      </c>
      <c r="H359" t="s">
        <v>98</v>
      </c>
      <c r="I359" s="2">
        <v>40042</v>
      </c>
      <c r="J359" t="s">
        <v>175</v>
      </c>
      <c r="K359" s="3">
        <v>611.70000000000005</v>
      </c>
      <c r="L359" s="5" t="str">
        <f>VLOOKUP(F359,[1]Plazas!A:H,2,0)</f>
        <v>2517</v>
      </c>
      <c r="M359" s="3">
        <v>9175.4699999999993</v>
      </c>
      <c r="N359" s="3">
        <v>0</v>
      </c>
      <c r="O359" s="3">
        <v>3000</v>
      </c>
      <c r="P359" s="3">
        <v>3670.2</v>
      </c>
      <c r="Q359" s="3">
        <v>1200</v>
      </c>
      <c r="R359" s="3">
        <f t="shared" si="16"/>
        <v>14045.669999999998</v>
      </c>
      <c r="S359" s="3">
        <v>2068.4</v>
      </c>
      <c r="T359" s="3">
        <v>1055.18</v>
      </c>
      <c r="U359" s="3">
        <f t="shared" si="17"/>
        <v>3123.58</v>
      </c>
      <c r="V359" s="3">
        <f t="shared" si="15"/>
        <v>10922.089999999998</v>
      </c>
    </row>
    <row r="360" spans="1:22" x14ac:dyDescent="0.3">
      <c r="A360" t="s">
        <v>18</v>
      </c>
      <c r="B360" s="5" t="s">
        <v>19</v>
      </c>
      <c r="C360" s="5">
        <v>15</v>
      </c>
      <c r="D360" s="1" t="s">
        <v>808</v>
      </c>
      <c r="E360" s="7" t="s">
        <v>252</v>
      </c>
      <c r="F360" s="1" t="s">
        <v>996</v>
      </c>
      <c r="G360" t="s">
        <v>997</v>
      </c>
      <c r="H360" t="s">
        <v>477</v>
      </c>
      <c r="I360" s="2">
        <v>40072</v>
      </c>
      <c r="J360" t="s">
        <v>255</v>
      </c>
      <c r="K360" s="3">
        <v>516.57000000000005</v>
      </c>
      <c r="L360" s="5" t="str">
        <f>VLOOKUP(F360,[1]Plazas!A:H,2,0)</f>
        <v>2412</v>
      </c>
      <c r="M360" s="3">
        <v>7748.51</v>
      </c>
      <c r="N360" s="3">
        <v>0</v>
      </c>
      <c r="O360" s="3">
        <v>3000</v>
      </c>
      <c r="P360" s="3">
        <v>3099.42</v>
      </c>
      <c r="Q360" s="3">
        <v>1200</v>
      </c>
      <c r="R360" s="3">
        <f t="shared" si="16"/>
        <v>12047.93</v>
      </c>
      <c r="S360" s="3">
        <v>1641.68</v>
      </c>
      <c r="T360" s="3">
        <v>891.08</v>
      </c>
      <c r="U360" s="3">
        <f t="shared" si="17"/>
        <v>2532.7600000000002</v>
      </c>
      <c r="V360" s="3">
        <f t="shared" si="15"/>
        <v>9515.17</v>
      </c>
    </row>
    <row r="361" spans="1:22" x14ac:dyDescent="0.3">
      <c r="A361" t="s">
        <v>18</v>
      </c>
      <c r="B361" s="5" t="s">
        <v>19</v>
      </c>
      <c r="C361" s="5">
        <v>15</v>
      </c>
      <c r="D361" s="1" t="s">
        <v>301</v>
      </c>
      <c r="E361" s="7" t="s">
        <v>252</v>
      </c>
      <c r="F361" s="1" t="s">
        <v>998</v>
      </c>
      <c r="G361" t="s">
        <v>999</v>
      </c>
      <c r="H361" t="s">
        <v>250</v>
      </c>
      <c r="I361" s="2">
        <v>40133</v>
      </c>
      <c r="J361" t="s">
        <v>255</v>
      </c>
      <c r="K361" s="3">
        <v>600.25</v>
      </c>
      <c r="L361" s="5" t="str">
        <f>VLOOKUP(F361,[1]Plazas!A:H,2,0)</f>
        <v>2383</v>
      </c>
      <c r="M361" s="3">
        <v>9003.81</v>
      </c>
      <c r="N361" s="3">
        <v>0</v>
      </c>
      <c r="O361" s="3">
        <v>3000</v>
      </c>
      <c r="P361" s="3">
        <v>3601.5</v>
      </c>
      <c r="Q361" s="3">
        <v>1200</v>
      </c>
      <c r="R361" s="3">
        <f t="shared" si="16"/>
        <v>13805.31</v>
      </c>
      <c r="S361" s="3">
        <v>2017.06</v>
      </c>
      <c r="T361" s="3">
        <v>1035.44</v>
      </c>
      <c r="U361" s="3">
        <f t="shared" si="17"/>
        <v>3052.5</v>
      </c>
      <c r="V361" s="3">
        <f t="shared" si="15"/>
        <v>10752.81</v>
      </c>
    </row>
    <row r="362" spans="1:22" x14ac:dyDescent="0.3">
      <c r="A362" t="s">
        <v>18</v>
      </c>
      <c r="B362" s="5" t="s">
        <v>19</v>
      </c>
      <c r="C362" s="5">
        <v>15</v>
      </c>
      <c r="D362" s="1" t="s">
        <v>301</v>
      </c>
      <c r="E362" s="7" t="s">
        <v>84</v>
      </c>
      <c r="F362" s="1" t="s">
        <v>1000</v>
      </c>
      <c r="G362" t="s">
        <v>1001</v>
      </c>
      <c r="H362" t="s">
        <v>250</v>
      </c>
      <c r="I362" s="2">
        <v>40133</v>
      </c>
      <c r="J362" t="s">
        <v>161</v>
      </c>
      <c r="K362" s="3">
        <v>600.25</v>
      </c>
      <c r="L362" s="5" t="str">
        <f>VLOOKUP(F362,[1]Plazas!A:H,2,0)</f>
        <v>2381</v>
      </c>
      <c r="M362" s="3">
        <v>9003.81</v>
      </c>
      <c r="N362" s="3">
        <v>0</v>
      </c>
      <c r="O362" s="3">
        <v>3000</v>
      </c>
      <c r="P362" s="3">
        <v>3601.5</v>
      </c>
      <c r="Q362" s="3">
        <v>1200</v>
      </c>
      <c r="R362" s="3">
        <f t="shared" si="16"/>
        <v>13805.31</v>
      </c>
      <c r="S362" s="3">
        <v>2017.06</v>
      </c>
      <c r="T362" s="3">
        <v>1035.44</v>
      </c>
      <c r="U362" s="3">
        <f t="shared" si="17"/>
        <v>3052.5</v>
      </c>
      <c r="V362" s="3">
        <f t="shared" si="15"/>
        <v>10752.81</v>
      </c>
    </row>
    <row r="363" spans="1:22" x14ac:dyDescent="0.3">
      <c r="A363" t="s">
        <v>18</v>
      </c>
      <c r="B363" s="5" t="s">
        <v>19</v>
      </c>
      <c r="C363" s="5">
        <v>15</v>
      </c>
      <c r="D363" s="1" t="s">
        <v>246</v>
      </c>
      <c r="E363" s="7" t="s">
        <v>84</v>
      </c>
      <c r="F363" s="1" t="s">
        <v>1002</v>
      </c>
      <c r="G363" t="s">
        <v>1003</v>
      </c>
      <c r="H363" t="s">
        <v>250</v>
      </c>
      <c r="I363" s="2">
        <v>40133</v>
      </c>
      <c r="J363" t="s">
        <v>216</v>
      </c>
      <c r="K363" s="3">
        <v>540.15</v>
      </c>
      <c r="L363" s="5" t="str">
        <f>VLOOKUP(F363,[1]Plazas!A:H,2,0)</f>
        <v>2382</v>
      </c>
      <c r="M363" s="3">
        <v>8102.22</v>
      </c>
      <c r="N363" s="3">
        <v>0</v>
      </c>
      <c r="O363" s="3">
        <v>3000</v>
      </c>
      <c r="P363" s="3">
        <v>3240.9</v>
      </c>
      <c r="Q363" s="3">
        <v>1200</v>
      </c>
      <c r="R363" s="3">
        <f t="shared" si="16"/>
        <v>12543.12</v>
      </c>
      <c r="S363" s="3">
        <v>1747.46</v>
      </c>
      <c r="T363" s="3">
        <v>931.76</v>
      </c>
      <c r="U363" s="3">
        <f t="shared" si="17"/>
        <v>2679.2200000000003</v>
      </c>
      <c r="V363" s="3">
        <f t="shared" si="15"/>
        <v>9863.9000000000015</v>
      </c>
    </row>
    <row r="364" spans="1:22" x14ac:dyDescent="0.3">
      <c r="A364" t="s">
        <v>18</v>
      </c>
      <c r="B364" s="5" t="s">
        <v>19</v>
      </c>
      <c r="C364" s="5">
        <v>15</v>
      </c>
      <c r="D364" s="1" t="s">
        <v>301</v>
      </c>
      <c r="E364" s="7" t="s">
        <v>84</v>
      </c>
      <c r="F364" s="1" t="s">
        <v>1004</v>
      </c>
      <c r="G364" t="s">
        <v>1005</v>
      </c>
      <c r="H364" t="s">
        <v>250</v>
      </c>
      <c r="I364" s="2">
        <v>40133</v>
      </c>
      <c r="J364" t="s">
        <v>161</v>
      </c>
      <c r="K364" s="3">
        <v>600.25</v>
      </c>
      <c r="L364" s="5" t="str">
        <f>VLOOKUP(F364,[1]Plazas!A:H,2,0)</f>
        <v>2380</v>
      </c>
      <c r="M364" s="3">
        <v>9003.81</v>
      </c>
      <c r="N364" s="3">
        <v>0</v>
      </c>
      <c r="O364" s="3">
        <v>3000</v>
      </c>
      <c r="P364" s="3">
        <v>3601.5</v>
      </c>
      <c r="Q364" s="3">
        <v>1200</v>
      </c>
      <c r="R364" s="3">
        <f t="shared" si="16"/>
        <v>13805.31</v>
      </c>
      <c r="S364" s="3">
        <v>2017.06</v>
      </c>
      <c r="T364" s="3">
        <v>1035.44</v>
      </c>
      <c r="U364" s="3">
        <f t="shared" si="17"/>
        <v>3052.5</v>
      </c>
      <c r="V364" s="3">
        <f t="shared" si="15"/>
        <v>10752.81</v>
      </c>
    </row>
    <row r="365" spans="1:22" x14ac:dyDescent="0.3">
      <c r="A365" t="s">
        <v>18</v>
      </c>
      <c r="B365" s="5" t="s">
        <v>19</v>
      </c>
      <c r="C365" s="5">
        <v>15</v>
      </c>
      <c r="D365" s="1" t="s">
        <v>246</v>
      </c>
      <c r="E365" s="7" t="s">
        <v>69</v>
      </c>
      <c r="F365" s="1" t="s">
        <v>1006</v>
      </c>
      <c r="G365" t="s">
        <v>1007</v>
      </c>
      <c r="H365" t="s">
        <v>250</v>
      </c>
      <c r="I365" s="2">
        <v>40133</v>
      </c>
      <c r="J365" t="s">
        <v>73</v>
      </c>
      <c r="K365" s="3">
        <v>540.15</v>
      </c>
      <c r="L365" s="5" t="str">
        <f>VLOOKUP(F365,[1]Plazas!A:H,2,0)</f>
        <v>2501</v>
      </c>
      <c r="M365" s="3">
        <v>8102.22</v>
      </c>
      <c r="N365" s="3">
        <v>0</v>
      </c>
      <c r="O365" s="3">
        <v>3000</v>
      </c>
      <c r="P365" s="3">
        <v>3240.9</v>
      </c>
      <c r="Q365" s="3">
        <v>1200</v>
      </c>
      <c r="R365" s="3">
        <f t="shared" si="16"/>
        <v>12543.12</v>
      </c>
      <c r="S365" s="3">
        <v>1747.46</v>
      </c>
      <c r="T365" s="3">
        <v>931.76</v>
      </c>
      <c r="U365" s="3">
        <f t="shared" si="17"/>
        <v>2679.2200000000003</v>
      </c>
      <c r="V365" s="3">
        <f t="shared" si="15"/>
        <v>9863.9000000000015</v>
      </c>
    </row>
    <row r="366" spans="1:22" x14ac:dyDescent="0.3">
      <c r="A366" t="s">
        <v>18</v>
      </c>
      <c r="B366" s="5" t="s">
        <v>19</v>
      </c>
      <c r="C366" s="5">
        <v>15</v>
      </c>
      <c r="D366" s="1" t="s">
        <v>874</v>
      </c>
      <c r="E366" s="7" t="s">
        <v>866</v>
      </c>
      <c r="F366" s="1" t="s">
        <v>1008</v>
      </c>
      <c r="G366" t="s">
        <v>1009</v>
      </c>
      <c r="H366" t="s">
        <v>878</v>
      </c>
      <c r="I366" s="2">
        <v>40016</v>
      </c>
      <c r="J366" t="s">
        <v>869</v>
      </c>
      <c r="K366" s="3">
        <v>578.08000000000004</v>
      </c>
      <c r="L366" s="5" t="str">
        <f>VLOOKUP(F366,[1]Plazas!A:H,2,0)</f>
        <v>2254</v>
      </c>
      <c r="M366" s="3">
        <v>8671.24</v>
      </c>
      <c r="N366" s="3">
        <v>0</v>
      </c>
      <c r="O366" s="3">
        <v>3000</v>
      </c>
      <c r="P366" s="3">
        <v>3468.48</v>
      </c>
      <c r="Q366" s="3">
        <v>1200</v>
      </c>
      <c r="R366" s="3">
        <f t="shared" si="16"/>
        <v>13339.72</v>
      </c>
      <c r="S366" s="3">
        <v>1917.61</v>
      </c>
      <c r="T366" s="3">
        <v>997.19</v>
      </c>
      <c r="U366" s="3">
        <f t="shared" si="17"/>
        <v>2914.8</v>
      </c>
      <c r="V366" s="3">
        <f t="shared" si="15"/>
        <v>10424.919999999998</v>
      </c>
    </row>
    <row r="367" spans="1:22" x14ac:dyDescent="0.3">
      <c r="A367" t="s">
        <v>18</v>
      </c>
      <c r="B367" s="5" t="s">
        <v>19</v>
      </c>
      <c r="C367" s="5">
        <v>15</v>
      </c>
      <c r="D367" s="1" t="s">
        <v>811</v>
      </c>
      <c r="E367" s="7" t="s">
        <v>188</v>
      </c>
      <c r="F367" s="1" t="s">
        <v>1010</v>
      </c>
      <c r="G367" t="s">
        <v>1011</v>
      </c>
      <c r="H367" t="s">
        <v>280</v>
      </c>
      <c r="I367" s="2">
        <v>40133</v>
      </c>
      <c r="J367" t="s">
        <v>191</v>
      </c>
      <c r="K367" s="3">
        <v>476.3</v>
      </c>
      <c r="L367" s="5" t="str">
        <f>VLOOKUP(F367,[1]Plazas!A:H,2,0)</f>
        <v>2454</v>
      </c>
      <c r="M367" s="3">
        <v>7144.54</v>
      </c>
      <c r="N367" s="3">
        <v>0</v>
      </c>
      <c r="O367" s="3">
        <v>3000</v>
      </c>
      <c r="P367" s="3">
        <v>2857.8</v>
      </c>
      <c r="Q367" s="3">
        <v>1200</v>
      </c>
      <c r="R367" s="3">
        <f t="shared" si="16"/>
        <v>11202.34</v>
      </c>
      <c r="S367" s="3">
        <v>1461.07</v>
      </c>
      <c r="T367" s="3">
        <v>821.62</v>
      </c>
      <c r="U367" s="3">
        <f t="shared" si="17"/>
        <v>2282.69</v>
      </c>
      <c r="V367" s="3">
        <f t="shared" si="15"/>
        <v>8919.65</v>
      </c>
    </row>
    <row r="368" spans="1:22" x14ac:dyDescent="0.3">
      <c r="A368" t="s">
        <v>18</v>
      </c>
      <c r="B368" s="5" t="s">
        <v>19</v>
      </c>
      <c r="C368" s="5">
        <v>15</v>
      </c>
      <c r="D368" s="1" t="s">
        <v>83</v>
      </c>
      <c r="E368" s="7" t="s">
        <v>84</v>
      </c>
      <c r="F368" s="1" t="s">
        <v>1012</v>
      </c>
      <c r="G368" t="s">
        <v>1013</v>
      </c>
      <c r="H368" t="s">
        <v>36</v>
      </c>
      <c r="I368" s="2">
        <v>40133</v>
      </c>
      <c r="J368" t="s">
        <v>365</v>
      </c>
      <c r="K368" s="3">
        <v>611.70000000000005</v>
      </c>
      <c r="L368" s="5" t="str">
        <f>VLOOKUP(F368,[1]Plazas!A:H,2,0)</f>
        <v>2342</v>
      </c>
      <c r="M368" s="3">
        <v>9175.4699999999993</v>
      </c>
      <c r="N368" s="3">
        <v>0</v>
      </c>
      <c r="O368" s="3">
        <v>3000</v>
      </c>
      <c r="P368" s="3">
        <v>3670.2</v>
      </c>
      <c r="Q368" s="3">
        <v>1200</v>
      </c>
      <c r="R368" s="3">
        <f t="shared" si="16"/>
        <v>14045.669999999998</v>
      </c>
      <c r="S368" s="3">
        <v>2068.4</v>
      </c>
      <c r="T368" s="3">
        <v>1055.18</v>
      </c>
      <c r="U368" s="3">
        <f t="shared" si="17"/>
        <v>3123.58</v>
      </c>
      <c r="V368" s="3">
        <f t="shared" si="15"/>
        <v>10922.089999999998</v>
      </c>
    </row>
    <row r="369" spans="1:22" x14ac:dyDescent="0.3">
      <c r="A369" t="s">
        <v>18</v>
      </c>
      <c r="B369" s="5" t="s">
        <v>19</v>
      </c>
      <c r="C369" s="5">
        <v>15</v>
      </c>
      <c r="D369" s="1" t="s">
        <v>1014</v>
      </c>
      <c r="E369" s="7" t="s">
        <v>1015</v>
      </c>
      <c r="F369" s="1" t="s">
        <v>1016</v>
      </c>
      <c r="G369" t="s">
        <v>1017</v>
      </c>
      <c r="H369" t="s">
        <v>1018</v>
      </c>
      <c r="I369" s="2">
        <v>40238</v>
      </c>
      <c r="J369" t="s">
        <v>1019</v>
      </c>
      <c r="K369" s="3">
        <v>972.94</v>
      </c>
      <c r="L369" s="5" t="str">
        <f>VLOOKUP(F369,[1]Plazas!A:H,2,0)</f>
        <v>2161</v>
      </c>
      <c r="M369" s="3">
        <v>14594.05</v>
      </c>
      <c r="N369" s="3">
        <v>0</v>
      </c>
      <c r="O369" s="3">
        <v>3000</v>
      </c>
      <c r="P369" s="3">
        <v>5837.64</v>
      </c>
      <c r="Q369" s="3">
        <v>1200</v>
      </c>
      <c r="R369" s="3">
        <f t="shared" si="16"/>
        <v>21631.69</v>
      </c>
      <c r="S369" s="3">
        <v>3779.14</v>
      </c>
      <c r="T369" s="3">
        <v>1678.32</v>
      </c>
      <c r="U369" s="3">
        <f t="shared" si="17"/>
        <v>5457.46</v>
      </c>
      <c r="V369" s="3">
        <f t="shared" si="15"/>
        <v>16174.23</v>
      </c>
    </row>
    <row r="370" spans="1:22" x14ac:dyDescent="0.3">
      <c r="A370" t="s">
        <v>18</v>
      </c>
      <c r="B370" s="5" t="s">
        <v>19</v>
      </c>
      <c r="C370" s="5">
        <v>15</v>
      </c>
      <c r="D370" s="1" t="s">
        <v>403</v>
      </c>
      <c r="E370" s="7" t="s">
        <v>217</v>
      </c>
      <c r="F370" s="1" t="s">
        <v>1020</v>
      </c>
      <c r="G370" t="s">
        <v>1021</v>
      </c>
      <c r="H370" t="s">
        <v>98</v>
      </c>
      <c r="I370" s="2">
        <v>41184</v>
      </c>
      <c r="J370" t="s">
        <v>220</v>
      </c>
      <c r="K370" s="3">
        <v>677.8</v>
      </c>
      <c r="L370" s="5" t="str">
        <f>VLOOKUP(F370,[1]Plazas!A:H,2,0)</f>
        <v>2831</v>
      </c>
      <c r="M370" s="3">
        <v>10167.06</v>
      </c>
      <c r="N370" s="3">
        <v>0</v>
      </c>
      <c r="O370" s="3">
        <v>3000</v>
      </c>
      <c r="P370" s="3">
        <v>3389</v>
      </c>
      <c r="Q370" s="3">
        <v>1200</v>
      </c>
      <c r="R370" s="3">
        <f t="shared" si="16"/>
        <v>14756.06</v>
      </c>
      <c r="S370" s="3">
        <v>2220.14</v>
      </c>
      <c r="T370" s="3">
        <v>1169.21</v>
      </c>
      <c r="U370" s="3">
        <f t="shared" si="17"/>
        <v>3389.35</v>
      </c>
      <c r="V370" s="3">
        <f t="shared" si="15"/>
        <v>11366.71</v>
      </c>
    </row>
    <row r="371" spans="1:22" x14ac:dyDescent="0.3">
      <c r="A371" t="s">
        <v>18</v>
      </c>
      <c r="B371" s="5" t="s">
        <v>2084</v>
      </c>
      <c r="C371" s="5">
        <v>0</v>
      </c>
      <c r="D371" s="1" t="s">
        <v>285</v>
      </c>
      <c r="E371" s="7" t="s">
        <v>155</v>
      </c>
      <c r="F371" s="1" t="s">
        <v>2094</v>
      </c>
      <c r="G371" t="s">
        <v>2095</v>
      </c>
      <c r="H371" t="s">
        <v>91</v>
      </c>
      <c r="I371" s="2">
        <v>41184</v>
      </c>
      <c r="J371" t="s">
        <v>158</v>
      </c>
      <c r="K371" s="3">
        <v>477.24</v>
      </c>
      <c r="L371" s="5"/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f t="shared" si="16"/>
        <v>0</v>
      </c>
      <c r="S371" s="3">
        <v>0</v>
      </c>
      <c r="T371" s="3">
        <v>0</v>
      </c>
      <c r="U371" s="3">
        <f t="shared" si="17"/>
        <v>0</v>
      </c>
      <c r="V371" s="3">
        <f t="shared" si="15"/>
        <v>0</v>
      </c>
    </row>
    <row r="372" spans="1:22" x14ac:dyDescent="0.3">
      <c r="A372" t="s">
        <v>18</v>
      </c>
      <c r="B372" s="5" t="s">
        <v>19</v>
      </c>
      <c r="C372" s="5">
        <v>15</v>
      </c>
      <c r="D372" s="1" t="s">
        <v>94</v>
      </c>
      <c r="E372" s="7" t="s">
        <v>57</v>
      </c>
      <c r="F372" s="1" t="s">
        <v>1022</v>
      </c>
      <c r="G372" t="s">
        <v>1023</v>
      </c>
      <c r="H372" t="s">
        <v>98</v>
      </c>
      <c r="I372" s="2">
        <v>41239</v>
      </c>
      <c r="J372" t="s">
        <v>61</v>
      </c>
      <c r="K372" s="3">
        <v>611.70000000000005</v>
      </c>
      <c r="L372" s="5" t="str">
        <f>VLOOKUP(F372,[1]Plazas!A:H,2,0)</f>
        <v>2633</v>
      </c>
      <c r="M372" s="3">
        <v>9175.4699999999993</v>
      </c>
      <c r="N372" s="3">
        <v>0</v>
      </c>
      <c r="O372" s="3">
        <v>3000</v>
      </c>
      <c r="P372" s="3">
        <v>3058.5</v>
      </c>
      <c r="Q372" s="3">
        <v>1200</v>
      </c>
      <c r="R372" s="3">
        <f t="shared" si="16"/>
        <v>13433.97</v>
      </c>
      <c r="S372" s="3">
        <v>1937.74</v>
      </c>
      <c r="T372" s="3">
        <v>1055.18</v>
      </c>
      <c r="U372" s="3">
        <f t="shared" si="17"/>
        <v>2992.92</v>
      </c>
      <c r="V372" s="3">
        <f t="shared" si="15"/>
        <v>10441.049999999999</v>
      </c>
    </row>
    <row r="373" spans="1:22" x14ac:dyDescent="0.3">
      <c r="A373" t="s">
        <v>18</v>
      </c>
      <c r="B373" s="5" t="s">
        <v>19</v>
      </c>
      <c r="C373" s="5">
        <v>15</v>
      </c>
      <c r="D373" s="1" t="s">
        <v>38</v>
      </c>
      <c r="E373" s="7" t="s">
        <v>1024</v>
      </c>
      <c r="F373" s="1" t="s">
        <v>1025</v>
      </c>
      <c r="G373" t="s">
        <v>1026</v>
      </c>
      <c r="H373" t="s">
        <v>42</v>
      </c>
      <c r="I373" s="2">
        <v>44440</v>
      </c>
      <c r="J373" t="s">
        <v>1027</v>
      </c>
      <c r="K373" s="3">
        <v>419.53</v>
      </c>
      <c r="L373" s="5" t="str">
        <f>VLOOKUP(F373,[1]Plazas!A:H,2,0)</f>
        <v>2101</v>
      </c>
      <c r="M373" s="3">
        <v>6292.89</v>
      </c>
      <c r="N373" s="3">
        <v>0</v>
      </c>
      <c r="O373" s="3">
        <v>3000</v>
      </c>
      <c r="P373" s="3">
        <v>0</v>
      </c>
      <c r="Q373" s="3">
        <v>1200</v>
      </c>
      <c r="R373" s="3">
        <f t="shared" si="16"/>
        <v>7492.89</v>
      </c>
      <c r="S373" s="3">
        <v>708.59</v>
      </c>
      <c r="T373" s="3">
        <v>723.68</v>
      </c>
      <c r="U373" s="3">
        <f t="shared" si="17"/>
        <v>1432.27</v>
      </c>
      <c r="V373" s="3">
        <f t="shared" si="15"/>
        <v>6060.6200000000008</v>
      </c>
    </row>
    <row r="374" spans="1:22" x14ac:dyDescent="0.3">
      <c r="A374" t="s">
        <v>18</v>
      </c>
      <c r="B374" s="5" t="s">
        <v>19</v>
      </c>
      <c r="C374" s="5">
        <v>15</v>
      </c>
      <c r="D374" s="1" t="s">
        <v>68</v>
      </c>
      <c r="E374" s="7" t="s">
        <v>74</v>
      </c>
      <c r="F374" s="1" t="s">
        <v>1028</v>
      </c>
      <c r="G374" t="s">
        <v>1029</v>
      </c>
      <c r="H374" t="s">
        <v>72</v>
      </c>
      <c r="I374" s="2">
        <v>40752</v>
      </c>
      <c r="J374" t="s">
        <v>77</v>
      </c>
      <c r="K374" s="3">
        <v>440.28</v>
      </c>
      <c r="L374" s="5" t="str">
        <f>VLOOKUP(F374,[1]Plazas!A:H,2,0)</f>
        <v>2543</v>
      </c>
      <c r="M374" s="3">
        <v>6604.17</v>
      </c>
      <c r="N374" s="3">
        <v>0</v>
      </c>
      <c r="O374" s="3">
        <v>3000</v>
      </c>
      <c r="P374" s="3">
        <v>2201.4</v>
      </c>
      <c r="Q374" s="3">
        <v>1200</v>
      </c>
      <c r="R374" s="3">
        <f t="shared" si="16"/>
        <v>10005.57</v>
      </c>
      <c r="S374" s="3">
        <v>1017.35</v>
      </c>
      <c r="T374" s="3">
        <v>759.48</v>
      </c>
      <c r="U374" s="3">
        <f t="shared" si="17"/>
        <v>1776.83</v>
      </c>
      <c r="V374" s="3">
        <f t="shared" si="15"/>
        <v>8228.74</v>
      </c>
    </row>
    <row r="375" spans="1:22" x14ac:dyDescent="0.3">
      <c r="A375" t="s">
        <v>18</v>
      </c>
      <c r="B375" s="5" t="s">
        <v>19</v>
      </c>
      <c r="C375" s="5">
        <v>15</v>
      </c>
      <c r="D375" s="1" t="s">
        <v>417</v>
      </c>
      <c r="E375" s="7" t="s">
        <v>359</v>
      </c>
      <c r="F375" s="1" t="s">
        <v>1030</v>
      </c>
      <c r="G375" t="s">
        <v>1031</v>
      </c>
      <c r="H375" t="s">
        <v>125</v>
      </c>
      <c r="I375" s="2">
        <v>41183</v>
      </c>
      <c r="J375" t="s">
        <v>362</v>
      </c>
      <c r="K375" s="3">
        <v>734.67</v>
      </c>
      <c r="L375" s="5" t="str">
        <f>VLOOKUP(F375,[1]Plazas!A:H,2,0)</f>
        <v>2787</v>
      </c>
      <c r="M375" s="3">
        <v>11020.07</v>
      </c>
      <c r="N375" s="3">
        <v>0</v>
      </c>
      <c r="O375" s="3">
        <v>3000</v>
      </c>
      <c r="P375" s="3">
        <v>3673.35</v>
      </c>
      <c r="Q375" s="3">
        <v>1200</v>
      </c>
      <c r="R375" s="3">
        <f t="shared" si="16"/>
        <v>15893.42</v>
      </c>
      <c r="S375" s="3">
        <v>2463.08</v>
      </c>
      <c r="T375" s="3">
        <v>1267.31</v>
      </c>
      <c r="U375" s="3">
        <f t="shared" si="17"/>
        <v>3730.39</v>
      </c>
      <c r="V375" s="3">
        <f t="shared" si="15"/>
        <v>12163.03</v>
      </c>
    </row>
    <row r="376" spans="1:22" x14ac:dyDescent="0.3">
      <c r="A376" t="s">
        <v>18</v>
      </c>
      <c r="B376" s="5" t="s">
        <v>19</v>
      </c>
      <c r="C376" s="5">
        <v>15</v>
      </c>
      <c r="D376" s="1" t="s">
        <v>1032</v>
      </c>
      <c r="E376" s="7" t="s">
        <v>763</v>
      </c>
      <c r="F376" s="1" t="s">
        <v>1033</v>
      </c>
      <c r="G376" t="s">
        <v>1034</v>
      </c>
      <c r="H376" t="s">
        <v>72</v>
      </c>
      <c r="I376" s="2">
        <v>41396</v>
      </c>
      <c r="J376" t="s">
        <v>766</v>
      </c>
      <c r="K376" s="3">
        <v>484.27</v>
      </c>
      <c r="L376" s="5" t="str">
        <f>VLOOKUP(F376,[1]Plazas!A:H,2,0)</f>
        <v>2148</v>
      </c>
      <c r="M376" s="3">
        <v>7264.05</v>
      </c>
      <c r="N376" s="3">
        <v>0</v>
      </c>
      <c r="O376" s="3">
        <v>3000</v>
      </c>
      <c r="P376" s="3">
        <v>2421.35</v>
      </c>
      <c r="Q376" s="3">
        <v>1200</v>
      </c>
      <c r="R376" s="3">
        <f t="shared" si="16"/>
        <v>10885.4</v>
      </c>
      <c r="S376" s="3">
        <v>1393.37</v>
      </c>
      <c r="T376" s="3">
        <v>835.37</v>
      </c>
      <c r="U376" s="3">
        <f t="shared" si="17"/>
        <v>2228.7399999999998</v>
      </c>
      <c r="V376" s="3">
        <f t="shared" si="15"/>
        <v>8656.66</v>
      </c>
    </row>
    <row r="377" spans="1:22" x14ac:dyDescent="0.3">
      <c r="A377" t="s">
        <v>18</v>
      </c>
      <c r="B377" s="5" t="s">
        <v>19</v>
      </c>
      <c r="C377" s="5">
        <v>15</v>
      </c>
      <c r="D377" s="1" t="s">
        <v>1035</v>
      </c>
      <c r="E377" s="7" t="s">
        <v>217</v>
      </c>
      <c r="F377" s="1" t="s">
        <v>1036</v>
      </c>
      <c r="G377" t="s">
        <v>1037</v>
      </c>
      <c r="H377" t="s">
        <v>30</v>
      </c>
      <c r="I377" s="2">
        <v>41456</v>
      </c>
      <c r="J377" t="s">
        <v>220</v>
      </c>
      <c r="K377" s="3">
        <v>677.8</v>
      </c>
      <c r="L377" s="5" t="str">
        <f>VLOOKUP(F377,[1]Plazas!A:H,2,0)</f>
        <v>2809</v>
      </c>
      <c r="M377" s="3">
        <v>10167.06</v>
      </c>
      <c r="N377" s="3">
        <v>0</v>
      </c>
      <c r="O377" s="3">
        <v>3000</v>
      </c>
      <c r="P377" s="3">
        <v>3389</v>
      </c>
      <c r="Q377" s="3">
        <v>1200</v>
      </c>
      <c r="R377" s="3">
        <f t="shared" si="16"/>
        <v>14756.06</v>
      </c>
      <c r="S377" s="3">
        <v>2220.14</v>
      </c>
      <c r="T377" s="3">
        <v>1169.21</v>
      </c>
      <c r="U377" s="3">
        <f t="shared" si="17"/>
        <v>3389.35</v>
      </c>
      <c r="V377" s="3">
        <f t="shared" si="15"/>
        <v>11366.71</v>
      </c>
    </row>
    <row r="378" spans="1:22" x14ac:dyDescent="0.3">
      <c r="A378" t="s">
        <v>18</v>
      </c>
      <c r="B378" s="5" t="s">
        <v>19</v>
      </c>
      <c r="C378" s="5">
        <v>15</v>
      </c>
      <c r="D378" s="1" t="s">
        <v>478</v>
      </c>
      <c r="E378" s="7" t="s">
        <v>479</v>
      </c>
      <c r="F378" s="1" t="s">
        <v>1038</v>
      </c>
      <c r="G378" t="s">
        <v>1039</v>
      </c>
      <c r="H378" t="s">
        <v>467</v>
      </c>
      <c r="I378" s="2">
        <v>41716</v>
      </c>
      <c r="J378" t="s">
        <v>482</v>
      </c>
      <c r="K378" s="3">
        <v>677.8</v>
      </c>
      <c r="L378" s="5" t="str">
        <f>VLOOKUP(F378,[1]Plazas!A:H,2,0)</f>
        <v>2396</v>
      </c>
      <c r="M378" s="3">
        <v>10167.06</v>
      </c>
      <c r="N378" s="3">
        <v>0</v>
      </c>
      <c r="O378" s="3">
        <v>3000</v>
      </c>
      <c r="P378" s="3">
        <v>3389</v>
      </c>
      <c r="Q378" s="3">
        <v>1200</v>
      </c>
      <c r="R378" s="3">
        <f t="shared" si="16"/>
        <v>14756.06</v>
      </c>
      <c r="S378" s="3">
        <v>2220.14</v>
      </c>
      <c r="T378" s="3">
        <v>1169.21</v>
      </c>
      <c r="U378" s="3">
        <f t="shared" si="17"/>
        <v>3389.35</v>
      </c>
      <c r="V378" s="3">
        <f t="shared" si="15"/>
        <v>11366.71</v>
      </c>
    </row>
    <row r="379" spans="1:22" x14ac:dyDescent="0.3">
      <c r="A379" t="s">
        <v>18</v>
      </c>
      <c r="B379" s="5" t="s">
        <v>19</v>
      </c>
      <c r="C379" s="5">
        <v>15</v>
      </c>
      <c r="D379" s="1" t="s">
        <v>139</v>
      </c>
      <c r="E379" s="7" t="s">
        <v>268</v>
      </c>
      <c r="F379" s="1" t="s">
        <v>1040</v>
      </c>
      <c r="G379" t="s">
        <v>1041</v>
      </c>
      <c r="H379" t="s">
        <v>142</v>
      </c>
      <c r="I379" s="2">
        <v>41716</v>
      </c>
      <c r="J379" t="s">
        <v>271</v>
      </c>
      <c r="K379" s="3">
        <v>571.35</v>
      </c>
      <c r="L379" s="5" t="str">
        <f>VLOOKUP(F379,[1]Plazas!A:H,2,0)</f>
        <v>2141</v>
      </c>
      <c r="M379" s="3">
        <v>8570.31</v>
      </c>
      <c r="N379" s="3">
        <v>0</v>
      </c>
      <c r="O379" s="3">
        <v>3000</v>
      </c>
      <c r="P379" s="3">
        <v>2856.75</v>
      </c>
      <c r="Q379" s="3">
        <v>1200</v>
      </c>
      <c r="R379" s="3">
        <f t="shared" si="16"/>
        <v>12627.06</v>
      </c>
      <c r="S379" s="3">
        <v>1765.39</v>
      </c>
      <c r="T379" s="3">
        <v>985.59</v>
      </c>
      <c r="U379" s="3">
        <f t="shared" si="17"/>
        <v>2750.98</v>
      </c>
      <c r="V379" s="3">
        <f t="shared" si="15"/>
        <v>9876.08</v>
      </c>
    </row>
    <row r="380" spans="1:22" x14ac:dyDescent="0.3">
      <c r="A380" t="s">
        <v>18</v>
      </c>
      <c r="B380" s="5" t="s">
        <v>19</v>
      </c>
      <c r="C380" s="5">
        <v>15</v>
      </c>
      <c r="D380" s="1" t="s">
        <v>725</v>
      </c>
      <c r="E380" s="7" t="s">
        <v>27</v>
      </c>
      <c r="F380" s="1" t="s">
        <v>1042</v>
      </c>
      <c r="G380" t="s">
        <v>1043</v>
      </c>
      <c r="H380" t="s">
        <v>728</v>
      </c>
      <c r="I380" s="2">
        <v>41716</v>
      </c>
      <c r="J380" t="s">
        <v>31</v>
      </c>
      <c r="K380" s="3">
        <v>529.94000000000005</v>
      </c>
      <c r="L380" s="5" t="str">
        <f>VLOOKUP(F380,[1]Plazas!A:H,2,0)</f>
        <v>2088</v>
      </c>
      <c r="M380" s="3">
        <v>7949.14</v>
      </c>
      <c r="N380" s="3">
        <v>0</v>
      </c>
      <c r="O380" s="3">
        <v>3000</v>
      </c>
      <c r="P380" s="3">
        <v>2649.7</v>
      </c>
      <c r="Q380" s="3">
        <v>1200</v>
      </c>
      <c r="R380" s="3">
        <f t="shared" si="16"/>
        <v>11798.84</v>
      </c>
      <c r="S380" s="3">
        <v>1588.48</v>
      </c>
      <c r="T380" s="3">
        <v>914.15</v>
      </c>
      <c r="U380" s="3">
        <f t="shared" si="17"/>
        <v>2502.63</v>
      </c>
      <c r="V380" s="3">
        <f t="shared" si="15"/>
        <v>9296.2099999999991</v>
      </c>
    </row>
    <row r="381" spans="1:22" x14ac:dyDescent="0.3">
      <c r="A381" t="s">
        <v>18</v>
      </c>
      <c r="B381" s="5" t="s">
        <v>19</v>
      </c>
      <c r="C381" s="5">
        <v>15</v>
      </c>
      <c r="D381" s="1" t="s">
        <v>808</v>
      </c>
      <c r="E381" s="7" t="s">
        <v>63</v>
      </c>
      <c r="F381" s="1" t="s">
        <v>1044</v>
      </c>
      <c r="G381" t="s">
        <v>1045</v>
      </c>
      <c r="H381" t="s">
        <v>477</v>
      </c>
      <c r="I381" s="2">
        <v>41716</v>
      </c>
      <c r="J381" t="s">
        <v>67</v>
      </c>
      <c r="K381" s="3">
        <v>516.57000000000005</v>
      </c>
      <c r="L381" s="5" t="str">
        <f>VLOOKUP(F381,[1]Plazas!A:H,2,0)</f>
        <v>2245</v>
      </c>
      <c r="M381" s="3">
        <v>7748.51</v>
      </c>
      <c r="N381" s="3">
        <v>0</v>
      </c>
      <c r="O381" s="3">
        <v>3000</v>
      </c>
      <c r="P381" s="3">
        <v>2582.85</v>
      </c>
      <c r="Q381" s="3">
        <v>1200</v>
      </c>
      <c r="R381" s="3">
        <f t="shared" si="16"/>
        <v>11531.36</v>
      </c>
      <c r="S381" s="3">
        <v>1531.34</v>
      </c>
      <c r="T381" s="3">
        <v>891.08</v>
      </c>
      <c r="U381" s="3">
        <f t="shared" si="17"/>
        <v>2422.42</v>
      </c>
      <c r="V381" s="3">
        <f t="shared" si="15"/>
        <v>9108.94</v>
      </c>
    </row>
    <row r="382" spans="1:22" x14ac:dyDescent="0.3">
      <c r="A382" t="s">
        <v>18</v>
      </c>
      <c r="B382" s="5" t="s">
        <v>19</v>
      </c>
      <c r="C382" s="5">
        <v>15</v>
      </c>
      <c r="D382" s="1" t="s">
        <v>139</v>
      </c>
      <c r="E382" s="7" t="s">
        <v>79</v>
      </c>
      <c r="F382" s="1" t="s">
        <v>1046</v>
      </c>
      <c r="G382" t="s">
        <v>1047</v>
      </c>
      <c r="H382" t="s">
        <v>142</v>
      </c>
      <c r="I382" s="2">
        <v>41716</v>
      </c>
      <c r="J382" t="s">
        <v>82</v>
      </c>
      <c r="K382" s="3">
        <v>571.35</v>
      </c>
      <c r="L382" s="5" t="str">
        <f>VLOOKUP(F382,[1]Plazas!A:H,2,0)</f>
        <v>2118</v>
      </c>
      <c r="M382" s="3">
        <v>8570.31</v>
      </c>
      <c r="N382" s="3">
        <v>0</v>
      </c>
      <c r="O382" s="3">
        <v>3000</v>
      </c>
      <c r="P382" s="3">
        <v>2856.75</v>
      </c>
      <c r="Q382" s="3">
        <v>1200</v>
      </c>
      <c r="R382" s="3">
        <f t="shared" si="16"/>
        <v>12627.06</v>
      </c>
      <c r="S382" s="3">
        <v>1765.39</v>
      </c>
      <c r="T382" s="3">
        <v>985.59</v>
      </c>
      <c r="U382" s="3">
        <f t="shared" si="17"/>
        <v>2750.98</v>
      </c>
      <c r="V382" s="3">
        <f t="shared" si="15"/>
        <v>9876.08</v>
      </c>
    </row>
    <row r="383" spans="1:22" x14ac:dyDescent="0.3">
      <c r="A383" t="s">
        <v>18</v>
      </c>
      <c r="B383" s="5" t="s">
        <v>19</v>
      </c>
      <c r="C383" s="5">
        <v>15</v>
      </c>
      <c r="D383" s="1" t="s">
        <v>233</v>
      </c>
      <c r="E383" s="7" t="s">
        <v>84</v>
      </c>
      <c r="F383" s="1" t="s">
        <v>1048</v>
      </c>
      <c r="G383" t="s">
        <v>1049</v>
      </c>
      <c r="H383" t="s">
        <v>237</v>
      </c>
      <c r="I383" s="2">
        <v>41716</v>
      </c>
      <c r="J383" t="s">
        <v>365</v>
      </c>
      <c r="K383" s="3">
        <v>510.05</v>
      </c>
      <c r="L383" s="5" t="str">
        <f>VLOOKUP(F383,[1]Plazas!A:H,2,0)</f>
        <v>2410</v>
      </c>
      <c r="M383" s="3">
        <v>7650.82</v>
      </c>
      <c r="N383" s="3">
        <v>0</v>
      </c>
      <c r="O383" s="3">
        <v>3000</v>
      </c>
      <c r="P383" s="3">
        <v>2550.25</v>
      </c>
      <c r="Q383" s="3">
        <v>1200</v>
      </c>
      <c r="R383" s="3">
        <f t="shared" si="16"/>
        <v>11401.07</v>
      </c>
      <c r="S383" s="3">
        <v>1394.57</v>
      </c>
      <c r="T383" s="3">
        <v>879.84</v>
      </c>
      <c r="U383" s="3">
        <f t="shared" si="17"/>
        <v>2274.41</v>
      </c>
      <c r="V383" s="3">
        <f t="shared" si="15"/>
        <v>9126.66</v>
      </c>
    </row>
    <row r="384" spans="1:22" x14ac:dyDescent="0.3">
      <c r="A384" t="s">
        <v>18</v>
      </c>
      <c r="B384" s="5" t="s">
        <v>19</v>
      </c>
      <c r="C384" s="5">
        <v>15</v>
      </c>
      <c r="D384" s="1" t="s">
        <v>403</v>
      </c>
      <c r="E384" s="7" t="s">
        <v>51</v>
      </c>
      <c r="F384" s="1" t="s">
        <v>1050</v>
      </c>
      <c r="G384" t="s">
        <v>1051</v>
      </c>
      <c r="H384" t="s">
        <v>98</v>
      </c>
      <c r="I384" s="2">
        <v>41716</v>
      </c>
      <c r="J384" t="s">
        <v>55</v>
      </c>
      <c r="K384" s="3">
        <v>677.8</v>
      </c>
      <c r="L384" s="5" t="str">
        <f>VLOOKUP(F384,[1]Plazas!A:H,2,0)</f>
        <v>2258</v>
      </c>
      <c r="M384" s="3">
        <v>10167.06</v>
      </c>
      <c r="N384" s="3">
        <v>0</v>
      </c>
      <c r="O384" s="3">
        <v>3000</v>
      </c>
      <c r="P384" s="3">
        <v>3389</v>
      </c>
      <c r="Q384" s="3">
        <v>1200</v>
      </c>
      <c r="R384" s="3">
        <f t="shared" si="16"/>
        <v>14756.06</v>
      </c>
      <c r="S384" s="3">
        <v>2220.14</v>
      </c>
      <c r="T384" s="3">
        <v>1169.21</v>
      </c>
      <c r="U384" s="3">
        <f t="shared" si="17"/>
        <v>3389.35</v>
      </c>
      <c r="V384" s="3">
        <f t="shared" si="15"/>
        <v>11366.71</v>
      </c>
    </row>
    <row r="385" spans="1:22" x14ac:dyDescent="0.3">
      <c r="A385" t="s">
        <v>18</v>
      </c>
      <c r="B385" s="5" t="s">
        <v>19</v>
      </c>
      <c r="C385" s="5">
        <v>15</v>
      </c>
      <c r="D385" s="1" t="s">
        <v>83</v>
      </c>
      <c r="E385" s="7" t="s">
        <v>181</v>
      </c>
      <c r="F385" s="1" t="s">
        <v>1052</v>
      </c>
      <c r="G385" t="s">
        <v>1053</v>
      </c>
      <c r="H385" t="s">
        <v>36</v>
      </c>
      <c r="I385" s="2">
        <v>41716</v>
      </c>
      <c r="J385" t="s">
        <v>184</v>
      </c>
      <c r="K385" s="3">
        <v>611.70000000000005</v>
      </c>
      <c r="L385" s="5" t="str">
        <f>VLOOKUP(F385,[1]Plazas!A:H,2,0)</f>
        <v>2350</v>
      </c>
      <c r="M385" s="3">
        <v>9175.4699999999993</v>
      </c>
      <c r="N385" s="3">
        <v>0</v>
      </c>
      <c r="O385" s="3">
        <v>3000</v>
      </c>
      <c r="P385" s="3">
        <v>3058.5</v>
      </c>
      <c r="Q385" s="3">
        <v>1200</v>
      </c>
      <c r="R385" s="3">
        <f t="shared" si="16"/>
        <v>13433.97</v>
      </c>
      <c r="S385" s="3">
        <v>1937.74</v>
      </c>
      <c r="T385" s="3">
        <v>1055.18</v>
      </c>
      <c r="U385" s="3">
        <f t="shared" si="17"/>
        <v>2992.92</v>
      </c>
      <c r="V385" s="3">
        <f t="shared" si="15"/>
        <v>10441.049999999999</v>
      </c>
    </row>
    <row r="386" spans="1:22" x14ac:dyDescent="0.3">
      <c r="A386" t="s">
        <v>18</v>
      </c>
      <c r="B386" s="5" t="s">
        <v>19</v>
      </c>
      <c r="C386" s="5">
        <v>15</v>
      </c>
      <c r="D386" s="1" t="s">
        <v>767</v>
      </c>
      <c r="E386" s="7" t="s">
        <v>21</v>
      </c>
      <c r="F386" s="1" t="s">
        <v>1054</v>
      </c>
      <c r="G386" t="s">
        <v>1055</v>
      </c>
      <c r="H386" t="s">
        <v>676</v>
      </c>
      <c r="I386" s="2">
        <v>41716</v>
      </c>
      <c r="J386" t="s">
        <v>25</v>
      </c>
      <c r="K386" s="3">
        <v>515.21</v>
      </c>
      <c r="L386" s="5" t="str">
        <f>VLOOKUP(F386,[1]Plazas!A:H,2,0)</f>
        <v>2333</v>
      </c>
      <c r="M386" s="3">
        <v>7728.22</v>
      </c>
      <c r="N386" s="3">
        <v>0</v>
      </c>
      <c r="O386" s="3">
        <v>3000</v>
      </c>
      <c r="P386" s="3">
        <v>2576.0500000000002</v>
      </c>
      <c r="Q386" s="3">
        <v>1200</v>
      </c>
      <c r="R386" s="3">
        <f t="shared" si="16"/>
        <v>11504.27</v>
      </c>
      <c r="S386" s="3">
        <v>1525.56</v>
      </c>
      <c r="T386" s="3">
        <v>888.75</v>
      </c>
      <c r="U386" s="3">
        <f t="shared" si="17"/>
        <v>2414.31</v>
      </c>
      <c r="V386" s="3">
        <f t="shared" ref="V386:V449" si="18">+R386-U386</f>
        <v>9089.9600000000009</v>
      </c>
    </row>
    <row r="387" spans="1:22" x14ac:dyDescent="0.3">
      <c r="A387" t="s">
        <v>18</v>
      </c>
      <c r="B387" s="5" t="s">
        <v>19</v>
      </c>
      <c r="C387" s="5">
        <v>15</v>
      </c>
      <c r="D387" s="1" t="s">
        <v>239</v>
      </c>
      <c r="E387" s="7" t="s">
        <v>247</v>
      </c>
      <c r="F387" s="1" t="s">
        <v>1056</v>
      </c>
      <c r="G387" t="s">
        <v>1057</v>
      </c>
      <c r="H387" t="s">
        <v>142</v>
      </c>
      <c r="I387" s="2">
        <v>41716</v>
      </c>
      <c r="J387" t="s">
        <v>398</v>
      </c>
      <c r="K387" s="3">
        <v>515.21</v>
      </c>
      <c r="L387" s="5" t="str">
        <f>VLOOKUP(F387,[1]Plazas!A:H,2,0)</f>
        <v>2126</v>
      </c>
      <c r="M387" s="3">
        <v>7728.22</v>
      </c>
      <c r="N387" s="3">
        <v>0</v>
      </c>
      <c r="O387" s="3">
        <v>3000</v>
      </c>
      <c r="P387" s="3">
        <v>2576.0500000000002</v>
      </c>
      <c r="Q387" s="3">
        <v>1200</v>
      </c>
      <c r="R387" s="3">
        <f t="shared" ref="R387:R450" si="19">+M387+N387+P387+Q387</f>
        <v>11504.27</v>
      </c>
      <c r="S387" s="3">
        <v>1525.56</v>
      </c>
      <c r="T387" s="3">
        <v>888.75</v>
      </c>
      <c r="U387" s="3">
        <f t="shared" ref="U387:U450" si="20">+S387+T387</f>
        <v>2414.31</v>
      </c>
      <c r="V387" s="3">
        <f t="shared" si="18"/>
        <v>9089.9600000000009</v>
      </c>
    </row>
    <row r="388" spans="1:22" x14ac:dyDescent="0.3">
      <c r="A388" t="s">
        <v>18</v>
      </c>
      <c r="B388" s="5" t="s">
        <v>19</v>
      </c>
      <c r="C388" s="5">
        <v>15</v>
      </c>
      <c r="D388" s="1" t="s">
        <v>474</v>
      </c>
      <c r="E388" s="7" t="s">
        <v>134</v>
      </c>
      <c r="F388" s="1" t="s">
        <v>1058</v>
      </c>
      <c r="G388" t="s">
        <v>1059</v>
      </c>
      <c r="H388" t="s">
        <v>477</v>
      </c>
      <c r="I388" s="2">
        <v>41716</v>
      </c>
      <c r="J388" t="s">
        <v>138</v>
      </c>
      <c r="K388" s="3">
        <v>471.44</v>
      </c>
      <c r="L388" s="5" t="str">
        <f>VLOOKUP(F388,[1]Plazas!A:H,2,0)</f>
        <v>2425</v>
      </c>
      <c r="M388" s="3">
        <v>7071.58</v>
      </c>
      <c r="N388" s="3">
        <v>0</v>
      </c>
      <c r="O388" s="3">
        <v>3000</v>
      </c>
      <c r="P388" s="3">
        <v>2357.1999999999998</v>
      </c>
      <c r="Q388" s="3">
        <v>1200</v>
      </c>
      <c r="R388" s="3">
        <f t="shared" si="19"/>
        <v>10628.779999999999</v>
      </c>
      <c r="S388" s="3">
        <v>1338.55</v>
      </c>
      <c r="T388" s="3">
        <v>813.23</v>
      </c>
      <c r="U388" s="3">
        <f t="shared" si="20"/>
        <v>2151.7799999999997</v>
      </c>
      <c r="V388" s="3">
        <f t="shared" si="18"/>
        <v>8477</v>
      </c>
    </row>
    <row r="389" spans="1:22" x14ac:dyDescent="0.3">
      <c r="A389" t="s">
        <v>18</v>
      </c>
      <c r="B389" s="5" t="s">
        <v>19</v>
      </c>
      <c r="C389" s="5">
        <v>15</v>
      </c>
      <c r="D389" s="1" t="s">
        <v>1032</v>
      </c>
      <c r="E389" s="7" t="s">
        <v>264</v>
      </c>
      <c r="F389" s="1" t="s">
        <v>1060</v>
      </c>
      <c r="G389" t="s">
        <v>1061</v>
      </c>
      <c r="H389" t="s">
        <v>72</v>
      </c>
      <c r="I389" s="2">
        <v>42401</v>
      </c>
      <c r="J389" t="s">
        <v>267</v>
      </c>
      <c r="K389" s="3">
        <v>484.27</v>
      </c>
      <c r="L389" s="5" t="str">
        <f>VLOOKUP(F389,[1]Plazas!A:H,2,0)</f>
        <v>2142</v>
      </c>
      <c r="M389" s="3">
        <v>7264.05</v>
      </c>
      <c r="N389" s="3">
        <v>0</v>
      </c>
      <c r="O389" s="3">
        <v>3000</v>
      </c>
      <c r="P389" s="3">
        <v>2421.35</v>
      </c>
      <c r="Q389" s="3">
        <v>1200</v>
      </c>
      <c r="R389" s="3">
        <f t="shared" si="19"/>
        <v>10885.4</v>
      </c>
      <c r="S389" s="3">
        <v>1393.37</v>
      </c>
      <c r="T389" s="3">
        <v>835.37</v>
      </c>
      <c r="U389" s="3">
        <f t="shared" si="20"/>
        <v>2228.7399999999998</v>
      </c>
      <c r="V389" s="3">
        <f t="shared" si="18"/>
        <v>8656.66</v>
      </c>
    </row>
    <row r="390" spans="1:22" x14ac:dyDescent="0.3">
      <c r="A390" t="s">
        <v>18</v>
      </c>
      <c r="B390" s="5" t="s">
        <v>19</v>
      </c>
      <c r="C390" s="5">
        <v>15</v>
      </c>
      <c r="D390" s="1" t="s">
        <v>1032</v>
      </c>
      <c r="E390" s="7" t="s">
        <v>264</v>
      </c>
      <c r="F390" s="1" t="s">
        <v>1062</v>
      </c>
      <c r="G390" t="s">
        <v>1063</v>
      </c>
      <c r="H390" t="s">
        <v>72</v>
      </c>
      <c r="I390" s="2">
        <v>42401</v>
      </c>
      <c r="J390" t="s">
        <v>267</v>
      </c>
      <c r="K390" s="3">
        <v>484.27</v>
      </c>
      <c r="L390" s="5" t="str">
        <f>VLOOKUP(F390,[1]Plazas!A:H,2,0)</f>
        <v>2317</v>
      </c>
      <c r="M390" s="3">
        <v>7264.05</v>
      </c>
      <c r="N390" s="3">
        <v>0</v>
      </c>
      <c r="O390" s="3">
        <v>3000</v>
      </c>
      <c r="P390" s="3">
        <v>2421.35</v>
      </c>
      <c r="Q390" s="3">
        <v>1200</v>
      </c>
      <c r="R390" s="3">
        <f t="shared" si="19"/>
        <v>10885.4</v>
      </c>
      <c r="S390" s="3">
        <v>1393.37</v>
      </c>
      <c r="T390" s="3">
        <v>835.37</v>
      </c>
      <c r="U390" s="3">
        <f t="shared" si="20"/>
        <v>2228.7399999999998</v>
      </c>
      <c r="V390" s="3">
        <f t="shared" si="18"/>
        <v>8656.66</v>
      </c>
    </row>
    <row r="391" spans="1:22" x14ac:dyDescent="0.3">
      <c r="A391" t="s">
        <v>18</v>
      </c>
      <c r="B391" s="5" t="s">
        <v>19</v>
      </c>
      <c r="C391" s="5">
        <v>15</v>
      </c>
      <c r="D391" s="1" t="s">
        <v>277</v>
      </c>
      <c r="E391" s="7" t="s">
        <v>108</v>
      </c>
      <c r="F391" s="1" t="s">
        <v>1064</v>
      </c>
      <c r="G391" t="s">
        <v>1065</v>
      </c>
      <c r="H391" t="s">
        <v>280</v>
      </c>
      <c r="I391" s="2">
        <v>42385</v>
      </c>
      <c r="J391" t="s">
        <v>111</v>
      </c>
      <c r="K391" s="3">
        <v>433.4</v>
      </c>
      <c r="L391" s="5" t="str">
        <f>VLOOKUP(F391,[1]Plazas!A:H,2,0)</f>
        <v>2588</v>
      </c>
      <c r="M391" s="3">
        <v>6501.04</v>
      </c>
      <c r="N391" s="3">
        <v>0</v>
      </c>
      <c r="O391" s="3">
        <v>3000</v>
      </c>
      <c r="P391" s="3">
        <v>2167</v>
      </c>
      <c r="Q391" s="3">
        <v>1200</v>
      </c>
      <c r="R391" s="3">
        <f t="shared" si="19"/>
        <v>9868.0400000000009</v>
      </c>
      <c r="S391" s="3">
        <v>1176.06</v>
      </c>
      <c r="T391" s="3">
        <v>747.62</v>
      </c>
      <c r="U391" s="3">
        <f t="shared" si="20"/>
        <v>1923.6799999999998</v>
      </c>
      <c r="V391" s="3">
        <f t="shared" si="18"/>
        <v>7944.3600000000006</v>
      </c>
    </row>
    <row r="392" spans="1:22" x14ac:dyDescent="0.3">
      <c r="A392" t="s">
        <v>18</v>
      </c>
      <c r="B392" s="5" t="s">
        <v>19</v>
      </c>
      <c r="C392" s="5">
        <v>15</v>
      </c>
      <c r="D392" s="1" t="s">
        <v>20</v>
      </c>
      <c r="E392" s="7" t="s">
        <v>602</v>
      </c>
      <c r="F392" s="1" t="s">
        <v>1066</v>
      </c>
      <c r="G392" t="s">
        <v>1067</v>
      </c>
      <c r="H392" t="s">
        <v>24</v>
      </c>
      <c r="I392" s="2">
        <v>42385</v>
      </c>
      <c r="J392" t="s">
        <v>606</v>
      </c>
      <c r="K392" s="3">
        <v>515.21</v>
      </c>
      <c r="L392" s="5" t="str">
        <f>VLOOKUP(F392,[1]Plazas!A:H,2,0)</f>
        <v>2289</v>
      </c>
      <c r="M392" s="3">
        <v>7728.22</v>
      </c>
      <c r="N392" s="3">
        <v>0</v>
      </c>
      <c r="O392" s="3">
        <v>3000</v>
      </c>
      <c r="P392" s="3">
        <v>2576.0500000000002</v>
      </c>
      <c r="Q392" s="3">
        <v>1200</v>
      </c>
      <c r="R392" s="3">
        <f t="shared" si="19"/>
        <v>11504.27</v>
      </c>
      <c r="S392" s="3">
        <v>1525.56</v>
      </c>
      <c r="T392" s="3">
        <v>888.75</v>
      </c>
      <c r="U392" s="3">
        <f t="shared" si="20"/>
        <v>2414.31</v>
      </c>
      <c r="V392" s="3">
        <f t="shared" si="18"/>
        <v>9089.9600000000009</v>
      </c>
    </row>
    <row r="393" spans="1:22" x14ac:dyDescent="0.3">
      <c r="A393" t="s">
        <v>18</v>
      </c>
      <c r="B393" s="5" t="s">
        <v>19</v>
      </c>
      <c r="C393" s="5">
        <v>15</v>
      </c>
      <c r="D393" s="1" t="s">
        <v>88</v>
      </c>
      <c r="E393" s="7" t="s">
        <v>155</v>
      </c>
      <c r="F393" s="1" t="s">
        <v>1068</v>
      </c>
      <c r="G393" t="s">
        <v>1069</v>
      </c>
      <c r="H393" t="s">
        <v>91</v>
      </c>
      <c r="I393" s="2">
        <v>42430</v>
      </c>
      <c r="J393" t="s">
        <v>158</v>
      </c>
      <c r="K393" s="3">
        <v>453.82</v>
      </c>
      <c r="L393" s="5" t="str">
        <f>VLOOKUP(F393,[1]Plazas!A:H,2,0)</f>
        <v>2571</v>
      </c>
      <c r="M393" s="3">
        <v>6807.36</v>
      </c>
      <c r="N393" s="3">
        <v>0</v>
      </c>
      <c r="O393" s="3">
        <v>3000</v>
      </c>
      <c r="P393" s="3">
        <v>2269.1</v>
      </c>
      <c r="Q393" s="3">
        <v>1200</v>
      </c>
      <c r="R393" s="3">
        <f t="shared" si="19"/>
        <v>10276.459999999999</v>
      </c>
      <c r="S393" s="3">
        <v>1263.3</v>
      </c>
      <c r="T393" s="3">
        <v>782.85</v>
      </c>
      <c r="U393" s="3">
        <f t="shared" si="20"/>
        <v>2046.15</v>
      </c>
      <c r="V393" s="3">
        <f t="shared" si="18"/>
        <v>8230.31</v>
      </c>
    </row>
    <row r="394" spans="1:22" x14ac:dyDescent="0.3">
      <c r="A394" t="s">
        <v>18</v>
      </c>
      <c r="B394" s="5" t="s">
        <v>19</v>
      </c>
      <c r="C394" s="5">
        <v>15</v>
      </c>
      <c r="D394" s="1" t="s">
        <v>88</v>
      </c>
      <c r="E394" s="7" t="s">
        <v>150</v>
      </c>
      <c r="F394" s="1" t="s">
        <v>1070</v>
      </c>
      <c r="G394" t="s">
        <v>1071</v>
      </c>
      <c r="H394" t="s">
        <v>91</v>
      </c>
      <c r="I394" s="2">
        <v>42430</v>
      </c>
      <c r="J394" t="s">
        <v>154</v>
      </c>
      <c r="K394" s="3">
        <v>453.82</v>
      </c>
      <c r="L394" s="5" t="str">
        <f>VLOOKUP(F394,[1]Plazas!A:H,2,0)</f>
        <v>2554</v>
      </c>
      <c r="M394" s="3">
        <v>6807.36</v>
      </c>
      <c r="N394" s="3">
        <v>0</v>
      </c>
      <c r="O394" s="3">
        <v>3000</v>
      </c>
      <c r="P394" s="3">
        <v>2269.1</v>
      </c>
      <c r="Q394" s="3">
        <v>1200</v>
      </c>
      <c r="R394" s="3">
        <f t="shared" si="19"/>
        <v>10276.459999999999</v>
      </c>
      <c r="S394" s="3">
        <v>1263.3</v>
      </c>
      <c r="T394" s="3">
        <v>782.85</v>
      </c>
      <c r="U394" s="3">
        <f t="shared" si="20"/>
        <v>2046.15</v>
      </c>
      <c r="V394" s="3">
        <f t="shared" si="18"/>
        <v>8230.31</v>
      </c>
    </row>
    <row r="395" spans="1:22" x14ac:dyDescent="0.3">
      <c r="A395" t="s">
        <v>18</v>
      </c>
      <c r="B395" s="5" t="s">
        <v>19</v>
      </c>
      <c r="C395" s="5">
        <v>15</v>
      </c>
      <c r="D395" s="1" t="s">
        <v>68</v>
      </c>
      <c r="E395" s="7" t="s">
        <v>45</v>
      </c>
      <c r="F395" s="1" t="s">
        <v>1072</v>
      </c>
      <c r="G395" t="s">
        <v>1073</v>
      </c>
      <c r="H395" t="s">
        <v>72</v>
      </c>
      <c r="I395" s="2">
        <v>42430</v>
      </c>
      <c r="J395" t="s">
        <v>49</v>
      </c>
      <c r="K395" s="3">
        <v>440.28</v>
      </c>
      <c r="L395" s="5" t="str">
        <f>VLOOKUP(F395,[1]Plazas!A:H,2,0)</f>
        <v>2481</v>
      </c>
      <c r="M395" s="3">
        <v>6604.17</v>
      </c>
      <c r="N395" s="3">
        <v>0</v>
      </c>
      <c r="O395" s="3">
        <v>3000</v>
      </c>
      <c r="P395" s="3">
        <v>2201.4</v>
      </c>
      <c r="Q395" s="3">
        <v>1200</v>
      </c>
      <c r="R395" s="3">
        <f t="shared" si="19"/>
        <v>10005.57</v>
      </c>
      <c r="S395" s="3">
        <v>227.49999999999994</v>
      </c>
      <c r="T395" s="3">
        <v>759.48</v>
      </c>
      <c r="U395" s="3">
        <f t="shared" si="20"/>
        <v>986.98</v>
      </c>
      <c r="V395" s="3">
        <f t="shared" si="18"/>
        <v>9018.59</v>
      </c>
    </row>
    <row r="396" spans="1:22" x14ac:dyDescent="0.3">
      <c r="A396" t="s">
        <v>18</v>
      </c>
      <c r="B396" s="5" t="s">
        <v>19</v>
      </c>
      <c r="C396" s="5">
        <v>15</v>
      </c>
      <c r="D396" s="1" t="s">
        <v>1074</v>
      </c>
      <c r="E396" s="7" t="s">
        <v>177</v>
      </c>
      <c r="F396" s="1" t="s">
        <v>1075</v>
      </c>
      <c r="G396" t="s">
        <v>1076</v>
      </c>
      <c r="H396" t="s">
        <v>425</v>
      </c>
      <c r="I396" s="2">
        <v>42430</v>
      </c>
      <c r="J396" t="s">
        <v>180</v>
      </c>
      <c r="K396" s="3">
        <v>419.53</v>
      </c>
      <c r="L396" s="5" t="str">
        <f>VLOOKUP(F396,[1]Plazas!A:H,2,0)</f>
        <v>2299</v>
      </c>
      <c r="M396" s="3">
        <v>6292.89</v>
      </c>
      <c r="N396" s="3">
        <v>0</v>
      </c>
      <c r="O396" s="3">
        <v>3000</v>
      </c>
      <c r="P396" s="3">
        <v>2097.65</v>
      </c>
      <c r="Q396" s="3">
        <v>1200</v>
      </c>
      <c r="R396" s="3">
        <f t="shared" si="19"/>
        <v>9590.5400000000009</v>
      </c>
      <c r="S396" s="3">
        <v>1116.79</v>
      </c>
      <c r="T396" s="3">
        <v>723.68</v>
      </c>
      <c r="U396" s="3">
        <f t="shared" si="20"/>
        <v>1840.4699999999998</v>
      </c>
      <c r="V396" s="3">
        <f t="shared" si="18"/>
        <v>7750.0700000000015</v>
      </c>
    </row>
    <row r="397" spans="1:22" x14ac:dyDescent="0.3">
      <c r="A397" t="s">
        <v>18</v>
      </c>
      <c r="B397" s="5" t="s">
        <v>19</v>
      </c>
      <c r="C397" s="5">
        <v>15</v>
      </c>
      <c r="D397" s="1" t="s">
        <v>1035</v>
      </c>
      <c r="E397" s="7" t="s">
        <v>118</v>
      </c>
      <c r="F397" s="1" t="s">
        <v>1077</v>
      </c>
      <c r="G397" t="s">
        <v>1078</v>
      </c>
      <c r="H397" t="s">
        <v>30</v>
      </c>
      <c r="I397" s="2">
        <v>42491</v>
      </c>
      <c r="J397" t="s">
        <v>121</v>
      </c>
      <c r="K397" s="3">
        <v>677.8</v>
      </c>
      <c r="L397" s="5" t="str">
        <f>VLOOKUP(F397,[1]Plazas!A:H,2,0)</f>
        <v>2829</v>
      </c>
      <c r="M397" s="3">
        <v>10167.06</v>
      </c>
      <c r="N397" s="3">
        <v>0</v>
      </c>
      <c r="O397" s="3">
        <v>3000</v>
      </c>
      <c r="P397" s="3">
        <v>2711.2</v>
      </c>
      <c r="Q397" s="3">
        <v>1200</v>
      </c>
      <c r="R397" s="3">
        <f t="shared" si="19"/>
        <v>14078.259999999998</v>
      </c>
      <c r="S397" s="3">
        <v>2075.36</v>
      </c>
      <c r="T397" s="3">
        <v>1169.21</v>
      </c>
      <c r="U397" s="3">
        <f t="shared" si="20"/>
        <v>3244.57</v>
      </c>
      <c r="V397" s="3">
        <f t="shared" si="18"/>
        <v>10833.689999999999</v>
      </c>
    </row>
    <row r="398" spans="1:22" x14ac:dyDescent="0.3">
      <c r="A398" t="s">
        <v>18</v>
      </c>
      <c r="B398" s="5" t="s">
        <v>19</v>
      </c>
      <c r="C398" s="5">
        <v>15</v>
      </c>
      <c r="D398" s="1" t="s">
        <v>143</v>
      </c>
      <c r="E398" s="7" t="s">
        <v>69</v>
      </c>
      <c r="F398" s="1" t="s">
        <v>1079</v>
      </c>
      <c r="G398" t="s">
        <v>1080</v>
      </c>
      <c r="H398" t="s">
        <v>147</v>
      </c>
      <c r="I398" s="2">
        <v>42491</v>
      </c>
      <c r="J398" t="s">
        <v>73</v>
      </c>
      <c r="K398" s="3">
        <v>581.95000000000005</v>
      </c>
      <c r="L398" s="5" t="str">
        <f>VLOOKUP(F398,[1]Plazas!A:H,2,0)</f>
        <v>2497</v>
      </c>
      <c r="M398" s="3">
        <v>8729.19</v>
      </c>
      <c r="N398" s="3">
        <v>0</v>
      </c>
      <c r="O398" s="3">
        <v>3000</v>
      </c>
      <c r="P398" s="3">
        <v>2327.8000000000002</v>
      </c>
      <c r="Q398" s="3">
        <v>1200</v>
      </c>
      <c r="R398" s="3">
        <f t="shared" si="19"/>
        <v>12256.990000000002</v>
      </c>
      <c r="S398" s="3">
        <v>1686.34</v>
      </c>
      <c r="T398" s="3">
        <v>1003.86</v>
      </c>
      <c r="U398" s="3">
        <f t="shared" si="20"/>
        <v>2690.2</v>
      </c>
      <c r="V398" s="3">
        <f t="shared" si="18"/>
        <v>9566.7900000000009</v>
      </c>
    </row>
    <row r="399" spans="1:22" x14ac:dyDescent="0.3">
      <c r="A399" t="s">
        <v>18</v>
      </c>
      <c r="B399" s="5" t="s">
        <v>19</v>
      </c>
      <c r="C399" s="5">
        <v>15</v>
      </c>
      <c r="D399" s="1" t="s">
        <v>83</v>
      </c>
      <c r="E399" s="7" t="s">
        <v>252</v>
      </c>
      <c r="F399" s="1" t="s">
        <v>1081</v>
      </c>
      <c r="G399" t="s">
        <v>1082</v>
      </c>
      <c r="H399" t="s">
        <v>36</v>
      </c>
      <c r="I399" s="2">
        <v>42522</v>
      </c>
      <c r="J399" t="s">
        <v>434</v>
      </c>
      <c r="K399" s="3">
        <v>611.70000000000005</v>
      </c>
      <c r="L399" s="5" t="str">
        <f>VLOOKUP(F399,[1]Plazas!A:H,2,0)</f>
        <v>2356</v>
      </c>
      <c r="M399" s="3">
        <v>9175.4699999999993</v>
      </c>
      <c r="N399" s="3">
        <v>0</v>
      </c>
      <c r="O399" s="3">
        <v>3000</v>
      </c>
      <c r="P399" s="3">
        <v>2446.8000000000002</v>
      </c>
      <c r="Q399" s="3">
        <v>1200</v>
      </c>
      <c r="R399" s="3">
        <f t="shared" si="19"/>
        <v>12822.27</v>
      </c>
      <c r="S399" s="3">
        <v>1807.08</v>
      </c>
      <c r="T399" s="3">
        <v>1055.18</v>
      </c>
      <c r="U399" s="3">
        <f t="shared" si="20"/>
        <v>2862.26</v>
      </c>
      <c r="V399" s="3">
        <f t="shared" si="18"/>
        <v>9960.01</v>
      </c>
    </row>
    <row r="400" spans="1:22" x14ac:dyDescent="0.3">
      <c r="A400" t="s">
        <v>18</v>
      </c>
      <c r="B400" s="5" t="s">
        <v>19</v>
      </c>
      <c r="C400" s="5">
        <v>15</v>
      </c>
      <c r="D400" s="1" t="s">
        <v>38</v>
      </c>
      <c r="E400" s="7" t="s">
        <v>79</v>
      </c>
      <c r="F400" s="1" t="s">
        <v>1083</v>
      </c>
      <c r="G400" t="s">
        <v>1084</v>
      </c>
      <c r="H400" t="s">
        <v>42</v>
      </c>
      <c r="I400" s="2">
        <v>43557</v>
      </c>
      <c r="J400" t="s">
        <v>82</v>
      </c>
      <c r="K400" s="3">
        <v>419.53</v>
      </c>
      <c r="L400" s="5" t="str">
        <f>VLOOKUP(F400,[1]Plazas!A:H,2,0)</f>
        <v>2132</v>
      </c>
      <c r="M400" s="3">
        <v>6292.89</v>
      </c>
      <c r="N400" s="3">
        <v>0</v>
      </c>
      <c r="O400" s="3">
        <v>3000</v>
      </c>
      <c r="P400" s="3">
        <v>1678.12</v>
      </c>
      <c r="Q400" s="3">
        <v>1200</v>
      </c>
      <c r="R400" s="3">
        <f t="shared" si="19"/>
        <v>9171.01</v>
      </c>
      <c r="S400" s="3">
        <v>1027.17</v>
      </c>
      <c r="T400" s="3">
        <v>723.68</v>
      </c>
      <c r="U400" s="3">
        <f t="shared" si="20"/>
        <v>1750.85</v>
      </c>
      <c r="V400" s="3">
        <f t="shared" si="18"/>
        <v>7420.16</v>
      </c>
    </row>
    <row r="401" spans="1:22" x14ac:dyDescent="0.3">
      <c r="A401" t="s">
        <v>18</v>
      </c>
      <c r="B401" s="5" t="s">
        <v>19</v>
      </c>
      <c r="C401" s="5">
        <v>15</v>
      </c>
      <c r="D401" s="1" t="s">
        <v>68</v>
      </c>
      <c r="E401" s="7" t="s">
        <v>602</v>
      </c>
      <c r="F401" s="1" t="s">
        <v>1085</v>
      </c>
      <c r="G401" t="s">
        <v>1086</v>
      </c>
      <c r="H401" t="s">
        <v>72</v>
      </c>
      <c r="I401" s="2">
        <v>43563</v>
      </c>
      <c r="J401" t="s">
        <v>606</v>
      </c>
      <c r="K401" s="3">
        <v>440.28</v>
      </c>
      <c r="L401" s="5" t="str">
        <f>VLOOKUP(F401,[1]Plazas!A:H,2,0)</f>
        <v>2427</v>
      </c>
      <c r="M401" s="3">
        <v>6604.17</v>
      </c>
      <c r="N401" s="3">
        <v>0</v>
      </c>
      <c r="O401" s="3">
        <v>3000</v>
      </c>
      <c r="P401" s="3">
        <v>1761.12</v>
      </c>
      <c r="Q401" s="3">
        <v>1200</v>
      </c>
      <c r="R401" s="3">
        <f t="shared" si="19"/>
        <v>9565.2900000000009</v>
      </c>
      <c r="S401" s="3">
        <v>1111.3900000000001</v>
      </c>
      <c r="T401" s="3">
        <v>759.48</v>
      </c>
      <c r="U401" s="3">
        <f t="shared" si="20"/>
        <v>1870.8700000000001</v>
      </c>
      <c r="V401" s="3">
        <f t="shared" si="18"/>
        <v>7694.420000000001</v>
      </c>
    </row>
    <row r="402" spans="1:22" x14ac:dyDescent="0.3">
      <c r="A402" t="s">
        <v>18</v>
      </c>
      <c r="B402" s="5" t="s">
        <v>19</v>
      </c>
      <c r="C402" s="5">
        <v>15</v>
      </c>
      <c r="D402" s="1" t="s">
        <v>478</v>
      </c>
      <c r="E402" s="7" t="s">
        <v>33</v>
      </c>
      <c r="F402" s="1" t="s">
        <v>1087</v>
      </c>
      <c r="G402" t="s">
        <v>1088</v>
      </c>
      <c r="H402" t="s">
        <v>467</v>
      </c>
      <c r="I402" s="2">
        <v>43558</v>
      </c>
      <c r="J402" t="s">
        <v>37</v>
      </c>
      <c r="K402" s="3">
        <v>677.8</v>
      </c>
      <c r="L402" s="5" t="str">
        <f>VLOOKUP(F402,[1]Plazas!A:H,2,0)</f>
        <v>2437</v>
      </c>
      <c r="M402" s="3">
        <v>10167.06</v>
      </c>
      <c r="N402" s="3">
        <v>0</v>
      </c>
      <c r="O402" s="3">
        <v>3000</v>
      </c>
      <c r="P402" s="3">
        <v>2711.2</v>
      </c>
      <c r="Q402" s="3">
        <v>1200</v>
      </c>
      <c r="R402" s="3">
        <f t="shared" si="19"/>
        <v>14078.259999999998</v>
      </c>
      <c r="S402" s="3">
        <v>2075.36</v>
      </c>
      <c r="T402" s="3">
        <v>1169.21</v>
      </c>
      <c r="U402" s="3">
        <f t="shared" si="20"/>
        <v>3244.57</v>
      </c>
      <c r="V402" s="3">
        <f t="shared" si="18"/>
        <v>10833.689999999999</v>
      </c>
    </row>
    <row r="403" spans="1:22" x14ac:dyDescent="0.3">
      <c r="A403" t="s">
        <v>18</v>
      </c>
      <c r="B403" s="5" t="s">
        <v>19</v>
      </c>
      <c r="C403" s="5">
        <v>15</v>
      </c>
      <c r="D403" s="1" t="s">
        <v>464</v>
      </c>
      <c r="E403" s="7" t="s">
        <v>763</v>
      </c>
      <c r="F403" s="1" t="s">
        <v>1089</v>
      </c>
      <c r="G403" t="s">
        <v>1090</v>
      </c>
      <c r="H403" t="s">
        <v>467</v>
      </c>
      <c r="I403" s="2">
        <v>42751</v>
      </c>
      <c r="J403" t="s">
        <v>766</v>
      </c>
      <c r="K403" s="3">
        <v>578.08000000000004</v>
      </c>
      <c r="L403" s="5" t="str">
        <f>VLOOKUP(F403,[1]Plazas!A:H,2,0)</f>
        <v>2200</v>
      </c>
      <c r="M403" s="3">
        <v>8671.24</v>
      </c>
      <c r="N403" s="3">
        <v>0</v>
      </c>
      <c r="O403" s="3">
        <v>3000</v>
      </c>
      <c r="P403" s="3">
        <v>2312.3200000000002</v>
      </c>
      <c r="Q403" s="3">
        <v>1200</v>
      </c>
      <c r="R403" s="3">
        <f t="shared" si="19"/>
        <v>12183.56</v>
      </c>
      <c r="S403" s="3">
        <v>1670.65</v>
      </c>
      <c r="T403" s="3">
        <v>997.19</v>
      </c>
      <c r="U403" s="3">
        <f t="shared" si="20"/>
        <v>2667.84</v>
      </c>
      <c r="V403" s="3">
        <f t="shared" si="18"/>
        <v>9515.7199999999993</v>
      </c>
    </row>
    <row r="404" spans="1:22" x14ac:dyDescent="0.3">
      <c r="A404" t="s">
        <v>18</v>
      </c>
      <c r="B404" s="5" t="s">
        <v>19</v>
      </c>
      <c r="C404" s="5">
        <v>15</v>
      </c>
      <c r="D404" s="1" t="s">
        <v>277</v>
      </c>
      <c r="E404" s="7" t="s">
        <v>155</v>
      </c>
      <c r="F404" s="1" t="s">
        <v>1091</v>
      </c>
      <c r="G404" t="s">
        <v>1092</v>
      </c>
      <c r="H404" t="s">
        <v>280</v>
      </c>
      <c r="I404" s="2">
        <v>43558</v>
      </c>
      <c r="J404" t="s">
        <v>158</v>
      </c>
      <c r="K404" s="3">
        <v>433.4</v>
      </c>
      <c r="L404" s="5" t="str">
        <f>VLOOKUP(F404,[1]Plazas!A:H,2,0)</f>
        <v>2566</v>
      </c>
      <c r="M404" s="3">
        <v>6501.04</v>
      </c>
      <c r="N404" s="3">
        <v>0</v>
      </c>
      <c r="O404" s="3">
        <v>3000</v>
      </c>
      <c r="P404" s="3">
        <v>1733.6</v>
      </c>
      <c r="Q404" s="3">
        <v>1200</v>
      </c>
      <c r="R404" s="3">
        <f t="shared" si="19"/>
        <v>9434.64</v>
      </c>
      <c r="S404" s="3">
        <v>1083.49</v>
      </c>
      <c r="T404" s="3">
        <v>747.62</v>
      </c>
      <c r="U404" s="3">
        <f t="shared" si="20"/>
        <v>1831.1100000000001</v>
      </c>
      <c r="V404" s="3">
        <f t="shared" si="18"/>
        <v>7603.5299999999988</v>
      </c>
    </row>
    <row r="405" spans="1:22" x14ac:dyDescent="0.3">
      <c r="A405" t="s">
        <v>18</v>
      </c>
      <c r="B405" s="5" t="s">
        <v>19</v>
      </c>
      <c r="C405" s="5">
        <v>15</v>
      </c>
      <c r="D405" s="1" t="s">
        <v>88</v>
      </c>
      <c r="E405" s="7" t="s">
        <v>281</v>
      </c>
      <c r="F405" s="1" t="s">
        <v>1093</v>
      </c>
      <c r="G405" t="s">
        <v>1094</v>
      </c>
      <c r="H405" t="s">
        <v>91</v>
      </c>
      <c r="I405" s="2">
        <v>43554</v>
      </c>
      <c r="J405" t="s">
        <v>284</v>
      </c>
      <c r="K405" s="3">
        <v>453.82</v>
      </c>
      <c r="L405" s="5" t="str">
        <f>VLOOKUP(F405,[1]Plazas!A:H,2,0)</f>
        <v>2703</v>
      </c>
      <c r="M405" s="3">
        <v>6807.36</v>
      </c>
      <c r="N405" s="3">
        <v>0</v>
      </c>
      <c r="O405" s="3">
        <v>3000</v>
      </c>
      <c r="P405" s="3">
        <v>1815.28</v>
      </c>
      <c r="Q405" s="3">
        <v>1200</v>
      </c>
      <c r="R405" s="3">
        <f t="shared" si="19"/>
        <v>9822.64</v>
      </c>
      <c r="S405" s="3">
        <v>1166.3599999999999</v>
      </c>
      <c r="T405" s="3">
        <v>782.85</v>
      </c>
      <c r="U405" s="3">
        <f t="shared" si="20"/>
        <v>1949.21</v>
      </c>
      <c r="V405" s="3">
        <f t="shared" si="18"/>
        <v>7873.4299999999994</v>
      </c>
    </row>
    <row r="406" spans="1:22" x14ac:dyDescent="0.3">
      <c r="A406" t="s">
        <v>18</v>
      </c>
      <c r="B406" s="5" t="s">
        <v>19</v>
      </c>
      <c r="C406" s="5">
        <v>15</v>
      </c>
      <c r="D406" s="1" t="s">
        <v>68</v>
      </c>
      <c r="E406" s="7" t="s">
        <v>84</v>
      </c>
      <c r="F406" s="1" t="s">
        <v>1095</v>
      </c>
      <c r="G406" t="s">
        <v>1096</v>
      </c>
      <c r="H406" t="s">
        <v>72</v>
      </c>
      <c r="I406" s="2">
        <v>42644</v>
      </c>
      <c r="J406" t="s">
        <v>196</v>
      </c>
      <c r="K406" s="3">
        <v>440.28</v>
      </c>
      <c r="L406" s="5" t="str">
        <f>VLOOKUP(F406,[1]Plazas!A:H,2,0)</f>
        <v>2429</v>
      </c>
      <c r="M406" s="3">
        <v>6604.17</v>
      </c>
      <c r="N406" s="3">
        <v>0</v>
      </c>
      <c r="O406" s="3">
        <v>3000</v>
      </c>
      <c r="P406" s="3">
        <v>1761.12</v>
      </c>
      <c r="Q406" s="3">
        <v>1200</v>
      </c>
      <c r="R406" s="3">
        <f t="shared" si="19"/>
        <v>9565.2900000000009</v>
      </c>
      <c r="S406" s="3">
        <v>1111.3900000000001</v>
      </c>
      <c r="T406" s="3">
        <v>759.48</v>
      </c>
      <c r="U406" s="3">
        <f t="shared" si="20"/>
        <v>1870.8700000000001</v>
      </c>
      <c r="V406" s="3">
        <f t="shared" si="18"/>
        <v>7694.420000000001</v>
      </c>
    </row>
    <row r="407" spans="1:22" x14ac:dyDescent="0.3">
      <c r="A407" t="s">
        <v>18</v>
      </c>
      <c r="B407" s="5" t="s">
        <v>19</v>
      </c>
      <c r="C407" s="5">
        <v>15</v>
      </c>
      <c r="D407" s="1" t="s">
        <v>673</v>
      </c>
      <c r="E407" s="7" t="s">
        <v>177</v>
      </c>
      <c r="F407" s="1" t="s">
        <v>1097</v>
      </c>
      <c r="G407" t="s">
        <v>1098</v>
      </c>
      <c r="H407" t="s">
        <v>676</v>
      </c>
      <c r="I407" s="2">
        <v>43567</v>
      </c>
      <c r="J407" t="s">
        <v>180</v>
      </c>
      <c r="K407" s="3">
        <v>566.74</v>
      </c>
      <c r="L407" s="5" t="str">
        <f>VLOOKUP(F407,[1]Plazas!A:H,2,0)</f>
        <v>2295</v>
      </c>
      <c r="M407" s="3">
        <v>8501.1</v>
      </c>
      <c r="N407" s="3">
        <v>0</v>
      </c>
      <c r="O407" s="3">
        <v>3000</v>
      </c>
      <c r="P407" s="3">
        <v>2266.96</v>
      </c>
      <c r="Q407" s="3">
        <v>1200</v>
      </c>
      <c r="R407" s="3">
        <f t="shared" si="19"/>
        <v>11968.060000000001</v>
      </c>
      <c r="S407" s="3">
        <v>1624.62</v>
      </c>
      <c r="T407" s="3">
        <v>977.63</v>
      </c>
      <c r="U407" s="3">
        <f t="shared" si="20"/>
        <v>2602.25</v>
      </c>
      <c r="V407" s="3">
        <f t="shared" si="18"/>
        <v>9365.8100000000013</v>
      </c>
    </row>
    <row r="408" spans="1:22" x14ac:dyDescent="0.3">
      <c r="A408" t="s">
        <v>18</v>
      </c>
      <c r="B408" s="5" t="s">
        <v>19</v>
      </c>
      <c r="C408" s="5">
        <v>15</v>
      </c>
      <c r="D408" s="1" t="s">
        <v>1099</v>
      </c>
      <c r="E408" s="7" t="s">
        <v>126</v>
      </c>
      <c r="F408" s="1" t="s">
        <v>1100</v>
      </c>
      <c r="G408" t="s">
        <v>1101</v>
      </c>
      <c r="H408" t="s">
        <v>1102</v>
      </c>
      <c r="I408" s="2">
        <v>42675</v>
      </c>
      <c r="J408" t="s">
        <v>722</v>
      </c>
      <c r="K408" s="3">
        <v>445.45</v>
      </c>
      <c r="L408" s="5" t="str">
        <f>VLOOKUP(F408,[1]Plazas!A:H,2,0)</f>
        <v>2143</v>
      </c>
      <c r="M408" s="3">
        <v>6681.73</v>
      </c>
      <c r="N408" s="3">
        <v>0</v>
      </c>
      <c r="O408" s="3">
        <v>3000</v>
      </c>
      <c r="P408" s="3">
        <v>1781.8</v>
      </c>
      <c r="Q408" s="3">
        <v>1200</v>
      </c>
      <c r="R408" s="3">
        <f t="shared" si="19"/>
        <v>9663.5299999999988</v>
      </c>
      <c r="S408" s="3">
        <v>1132.3800000000001</v>
      </c>
      <c r="T408" s="3">
        <v>768.4</v>
      </c>
      <c r="U408" s="3">
        <f t="shared" si="20"/>
        <v>1900.7800000000002</v>
      </c>
      <c r="V408" s="3">
        <f t="shared" si="18"/>
        <v>7762.7499999999982</v>
      </c>
    </row>
    <row r="409" spans="1:22" x14ac:dyDescent="0.3">
      <c r="A409" t="s">
        <v>18</v>
      </c>
      <c r="B409" s="5" t="s">
        <v>19</v>
      </c>
      <c r="C409" s="5">
        <v>15</v>
      </c>
      <c r="D409" s="1" t="s">
        <v>1099</v>
      </c>
      <c r="E409" s="7" t="s">
        <v>39</v>
      </c>
      <c r="F409" s="1" t="s">
        <v>1103</v>
      </c>
      <c r="G409" t="s">
        <v>1104</v>
      </c>
      <c r="H409" t="s">
        <v>1102</v>
      </c>
      <c r="I409" s="2">
        <v>42675</v>
      </c>
      <c r="J409" t="s">
        <v>43</v>
      </c>
      <c r="K409" s="3">
        <v>445.45</v>
      </c>
      <c r="L409" s="5" t="str">
        <f>VLOOKUP(F409,[1]Plazas!A:H,2,0)</f>
        <v>2509</v>
      </c>
      <c r="M409" s="3">
        <v>6681.73</v>
      </c>
      <c r="N409" s="3">
        <v>0</v>
      </c>
      <c r="O409" s="3">
        <v>3000</v>
      </c>
      <c r="P409" s="3">
        <v>1781.8</v>
      </c>
      <c r="Q409" s="3">
        <v>1200</v>
      </c>
      <c r="R409" s="3">
        <f t="shared" si="19"/>
        <v>9663.5299999999988</v>
      </c>
      <c r="S409" s="3">
        <v>1132.3800000000001</v>
      </c>
      <c r="T409" s="3">
        <v>768.4</v>
      </c>
      <c r="U409" s="3">
        <f t="shared" si="20"/>
        <v>1900.7800000000002</v>
      </c>
      <c r="V409" s="3">
        <f t="shared" si="18"/>
        <v>7762.7499999999982</v>
      </c>
    </row>
    <row r="410" spans="1:22" x14ac:dyDescent="0.3">
      <c r="A410" t="s">
        <v>18</v>
      </c>
      <c r="B410" s="5" t="s">
        <v>19</v>
      </c>
      <c r="C410" s="5">
        <v>15</v>
      </c>
      <c r="D410" s="1" t="s">
        <v>88</v>
      </c>
      <c r="E410" s="7" t="s">
        <v>281</v>
      </c>
      <c r="F410" s="1" t="s">
        <v>1105</v>
      </c>
      <c r="G410" t="s">
        <v>1106</v>
      </c>
      <c r="H410" t="s">
        <v>91</v>
      </c>
      <c r="I410" s="2">
        <v>42675</v>
      </c>
      <c r="J410" t="s">
        <v>284</v>
      </c>
      <c r="K410" s="3">
        <v>453.82</v>
      </c>
      <c r="L410" s="5" t="str">
        <f>VLOOKUP(F410,[1]Plazas!A:H,2,0)</f>
        <v>2704</v>
      </c>
      <c r="M410" s="3">
        <v>6807.36</v>
      </c>
      <c r="N410" s="3">
        <v>0</v>
      </c>
      <c r="O410" s="3">
        <v>3000</v>
      </c>
      <c r="P410" s="3">
        <v>1815.28</v>
      </c>
      <c r="Q410" s="3">
        <v>1200</v>
      </c>
      <c r="R410" s="3">
        <f t="shared" si="19"/>
        <v>9822.64</v>
      </c>
      <c r="S410" s="3">
        <v>1166.3599999999999</v>
      </c>
      <c r="T410" s="3">
        <v>782.85</v>
      </c>
      <c r="U410" s="3">
        <f t="shared" si="20"/>
        <v>1949.21</v>
      </c>
      <c r="V410" s="3">
        <f t="shared" si="18"/>
        <v>7873.4299999999994</v>
      </c>
    </row>
    <row r="411" spans="1:22" x14ac:dyDescent="0.3">
      <c r="A411" t="s">
        <v>18</v>
      </c>
      <c r="B411" s="5" t="s">
        <v>19</v>
      </c>
      <c r="C411" s="5">
        <v>15</v>
      </c>
      <c r="D411" s="1" t="s">
        <v>68</v>
      </c>
      <c r="E411" s="7" t="s">
        <v>252</v>
      </c>
      <c r="F411" s="1" t="s">
        <v>1107</v>
      </c>
      <c r="G411" t="s">
        <v>1108</v>
      </c>
      <c r="H411" t="s">
        <v>72</v>
      </c>
      <c r="I411" s="2">
        <v>42675</v>
      </c>
      <c r="J411" t="s">
        <v>276</v>
      </c>
      <c r="K411" s="3">
        <v>440.28</v>
      </c>
      <c r="L411" s="5" t="str">
        <f>VLOOKUP(F411,[1]Plazas!A:H,2,0)</f>
        <v>2414</v>
      </c>
      <c r="M411" s="3">
        <v>6604.17</v>
      </c>
      <c r="N411" s="3">
        <v>0</v>
      </c>
      <c r="O411" s="3">
        <v>3000</v>
      </c>
      <c r="P411" s="3">
        <v>1761.12</v>
      </c>
      <c r="Q411" s="3">
        <v>1200</v>
      </c>
      <c r="R411" s="3">
        <f t="shared" si="19"/>
        <v>9565.2900000000009</v>
      </c>
      <c r="S411" s="3">
        <v>1111.3900000000001</v>
      </c>
      <c r="T411" s="3">
        <v>759.48</v>
      </c>
      <c r="U411" s="3">
        <f t="shared" si="20"/>
        <v>1870.8700000000001</v>
      </c>
      <c r="V411" s="3">
        <f t="shared" si="18"/>
        <v>7694.420000000001</v>
      </c>
    </row>
    <row r="412" spans="1:22" x14ac:dyDescent="0.3">
      <c r="A412" t="s">
        <v>18</v>
      </c>
      <c r="B412" s="5" t="s">
        <v>19</v>
      </c>
      <c r="C412" s="5">
        <v>15</v>
      </c>
      <c r="D412" s="1" t="s">
        <v>83</v>
      </c>
      <c r="E412" s="7" t="s">
        <v>181</v>
      </c>
      <c r="F412" s="1" t="s">
        <v>1109</v>
      </c>
      <c r="G412" t="s">
        <v>1110</v>
      </c>
      <c r="H412" t="s">
        <v>36</v>
      </c>
      <c r="I412" s="2">
        <v>44317</v>
      </c>
      <c r="J412" t="s">
        <v>184</v>
      </c>
      <c r="K412" s="3">
        <v>611.70000000000005</v>
      </c>
      <c r="L412" s="5" t="str">
        <f>VLOOKUP(F412,[1]Plazas!A:H,2,0)</f>
        <v>2367</v>
      </c>
      <c r="M412" s="3">
        <v>9175.4699999999993</v>
      </c>
      <c r="N412" s="3">
        <v>0</v>
      </c>
      <c r="O412" s="3">
        <v>3000</v>
      </c>
      <c r="P412" s="3">
        <v>0</v>
      </c>
      <c r="Q412" s="3">
        <v>1200</v>
      </c>
      <c r="R412" s="3">
        <f t="shared" si="19"/>
        <v>10375.469999999999</v>
      </c>
      <c r="S412" s="3">
        <v>1284.45</v>
      </c>
      <c r="T412" s="3">
        <v>1055.18</v>
      </c>
      <c r="U412" s="3">
        <f t="shared" si="20"/>
        <v>2339.63</v>
      </c>
      <c r="V412" s="3">
        <f t="shared" si="18"/>
        <v>8035.8399999999992</v>
      </c>
    </row>
    <row r="413" spans="1:22" x14ac:dyDescent="0.3">
      <c r="A413" t="s">
        <v>18</v>
      </c>
      <c r="B413" s="5" t="s">
        <v>19</v>
      </c>
      <c r="C413" s="5">
        <v>15</v>
      </c>
      <c r="D413" s="1" t="s">
        <v>403</v>
      </c>
      <c r="E413" s="7" t="s">
        <v>866</v>
      </c>
      <c r="F413" s="1" t="s">
        <v>1111</v>
      </c>
      <c r="G413" t="s">
        <v>1112</v>
      </c>
      <c r="H413" t="s">
        <v>98</v>
      </c>
      <c r="I413" s="2">
        <v>42751</v>
      </c>
      <c r="J413" t="s">
        <v>869</v>
      </c>
      <c r="K413" s="3">
        <v>677.8</v>
      </c>
      <c r="L413" s="5" t="str">
        <f>VLOOKUP(F413,[1]Plazas!A:H,2,0)</f>
        <v>2248</v>
      </c>
      <c r="M413" s="3">
        <v>10167.06</v>
      </c>
      <c r="N413" s="3">
        <v>0</v>
      </c>
      <c r="O413" s="3">
        <v>3000</v>
      </c>
      <c r="P413" s="3">
        <v>2711.2</v>
      </c>
      <c r="Q413" s="3">
        <v>1200</v>
      </c>
      <c r="R413" s="3">
        <f t="shared" si="19"/>
        <v>14078.259999999998</v>
      </c>
      <c r="S413" s="3">
        <v>2075.36</v>
      </c>
      <c r="T413" s="3">
        <v>1169.21</v>
      </c>
      <c r="U413" s="3">
        <f t="shared" si="20"/>
        <v>3244.57</v>
      </c>
      <c r="V413" s="3">
        <f t="shared" si="18"/>
        <v>10833.689999999999</v>
      </c>
    </row>
    <row r="414" spans="1:22" x14ac:dyDescent="0.3">
      <c r="A414" t="s">
        <v>18</v>
      </c>
      <c r="B414" s="5" t="s">
        <v>19</v>
      </c>
      <c r="C414" s="5">
        <v>15</v>
      </c>
      <c r="D414" s="1" t="s">
        <v>32</v>
      </c>
      <c r="E414" s="7" t="s">
        <v>972</v>
      </c>
      <c r="F414" s="1" t="s">
        <v>1113</v>
      </c>
      <c r="G414" t="s">
        <v>1114</v>
      </c>
      <c r="H414" t="s">
        <v>36</v>
      </c>
      <c r="I414" s="2">
        <v>44409</v>
      </c>
      <c r="J414" t="s">
        <v>975</v>
      </c>
      <c r="K414" s="3">
        <v>677.8</v>
      </c>
      <c r="L414" s="5" t="str">
        <f>VLOOKUP(F414,[1]Plazas!A:H,2,0)</f>
        <v>2346</v>
      </c>
      <c r="M414" s="3">
        <v>10167.06</v>
      </c>
      <c r="N414" s="3">
        <v>0</v>
      </c>
      <c r="O414" s="3">
        <v>3000</v>
      </c>
      <c r="P414" s="3">
        <v>0</v>
      </c>
      <c r="Q414" s="3">
        <v>1200</v>
      </c>
      <c r="R414" s="3">
        <f t="shared" si="19"/>
        <v>11367.06</v>
      </c>
      <c r="S414" s="3">
        <v>1496.25</v>
      </c>
      <c r="T414" s="3">
        <v>1169.21</v>
      </c>
      <c r="U414" s="3">
        <f t="shared" si="20"/>
        <v>2665.46</v>
      </c>
      <c r="V414" s="3">
        <f t="shared" si="18"/>
        <v>8701.5999999999985</v>
      </c>
    </row>
    <row r="415" spans="1:22" x14ac:dyDescent="0.3">
      <c r="A415" t="s">
        <v>18</v>
      </c>
      <c r="B415" s="5" t="s">
        <v>19</v>
      </c>
      <c r="C415" s="5">
        <v>15</v>
      </c>
      <c r="D415" s="1" t="s">
        <v>1032</v>
      </c>
      <c r="E415" s="7" t="s">
        <v>268</v>
      </c>
      <c r="F415" s="1" t="s">
        <v>1115</v>
      </c>
      <c r="G415" t="s">
        <v>1116</v>
      </c>
      <c r="H415" t="s">
        <v>72</v>
      </c>
      <c r="I415" s="2">
        <v>43522</v>
      </c>
      <c r="J415" t="s">
        <v>271</v>
      </c>
      <c r="K415" s="3">
        <v>484.27</v>
      </c>
      <c r="L415" s="5" t="str">
        <f>VLOOKUP(F415,[1]Plazas!A:H,2,0)</f>
        <v>2147</v>
      </c>
      <c r="M415" s="3">
        <v>7264.05</v>
      </c>
      <c r="N415" s="3">
        <v>0</v>
      </c>
      <c r="O415" s="3">
        <v>3000</v>
      </c>
      <c r="P415" s="3">
        <v>1937.08</v>
      </c>
      <c r="Q415" s="3">
        <v>1200</v>
      </c>
      <c r="R415" s="3">
        <f t="shared" si="19"/>
        <v>10401.130000000001</v>
      </c>
      <c r="S415" s="3">
        <v>1289.93</v>
      </c>
      <c r="T415" s="3">
        <v>835.37</v>
      </c>
      <c r="U415" s="3">
        <f t="shared" si="20"/>
        <v>2125.3000000000002</v>
      </c>
      <c r="V415" s="3">
        <f t="shared" si="18"/>
        <v>8275.8300000000017</v>
      </c>
    </row>
    <row r="416" spans="1:22" x14ac:dyDescent="0.3">
      <c r="A416" t="s">
        <v>18</v>
      </c>
      <c r="B416" s="5" t="s">
        <v>19</v>
      </c>
      <c r="C416" s="5">
        <v>15</v>
      </c>
      <c r="D416" s="1" t="s">
        <v>1032</v>
      </c>
      <c r="E416" s="7" t="s">
        <v>126</v>
      </c>
      <c r="F416" s="1" t="s">
        <v>1117</v>
      </c>
      <c r="G416" t="s">
        <v>1118</v>
      </c>
      <c r="H416" t="s">
        <v>72</v>
      </c>
      <c r="I416" s="2">
        <v>43561</v>
      </c>
      <c r="J416" t="s">
        <v>695</v>
      </c>
      <c r="K416" s="3">
        <v>484.27</v>
      </c>
      <c r="L416" s="5" t="str">
        <f>VLOOKUP(F416,[1]Plazas!A:H,2,0)</f>
        <v>2214</v>
      </c>
      <c r="M416" s="3">
        <v>7264.05</v>
      </c>
      <c r="N416" s="3">
        <v>0</v>
      </c>
      <c r="O416" s="3">
        <v>3000</v>
      </c>
      <c r="P416" s="3">
        <v>1937.08</v>
      </c>
      <c r="Q416" s="3">
        <v>1200</v>
      </c>
      <c r="R416" s="3">
        <f t="shared" si="19"/>
        <v>10401.130000000001</v>
      </c>
      <c r="S416" s="3">
        <v>1289.93</v>
      </c>
      <c r="T416" s="3">
        <v>835.37</v>
      </c>
      <c r="U416" s="3">
        <f t="shared" si="20"/>
        <v>2125.3000000000002</v>
      </c>
      <c r="V416" s="3">
        <f t="shared" si="18"/>
        <v>8275.8300000000017</v>
      </c>
    </row>
    <row r="417" spans="1:22" x14ac:dyDescent="0.3">
      <c r="A417" t="s">
        <v>18</v>
      </c>
      <c r="B417" s="5" t="s">
        <v>19</v>
      </c>
      <c r="C417" s="5">
        <v>15</v>
      </c>
      <c r="D417" s="1" t="s">
        <v>1035</v>
      </c>
      <c r="E417" s="7" t="s">
        <v>1119</v>
      </c>
      <c r="F417" s="1" t="s">
        <v>1120</v>
      </c>
      <c r="G417" t="s">
        <v>1121</v>
      </c>
      <c r="H417" t="s">
        <v>30</v>
      </c>
      <c r="I417" s="2">
        <v>42751</v>
      </c>
      <c r="J417" t="s">
        <v>1122</v>
      </c>
      <c r="K417" s="3">
        <v>677.8</v>
      </c>
      <c r="L417" s="5" t="str">
        <f>VLOOKUP(F417,[1]Plazas!A:H,2,0)</f>
        <v>2851</v>
      </c>
      <c r="M417" s="3">
        <v>10167.06</v>
      </c>
      <c r="N417" s="3">
        <v>0</v>
      </c>
      <c r="O417" s="3">
        <v>3000</v>
      </c>
      <c r="P417" s="3">
        <v>2711.2</v>
      </c>
      <c r="Q417" s="3">
        <v>1200</v>
      </c>
      <c r="R417" s="3">
        <f t="shared" si="19"/>
        <v>14078.259999999998</v>
      </c>
      <c r="S417" s="3">
        <v>2075.36</v>
      </c>
      <c r="T417" s="3">
        <v>1169.21</v>
      </c>
      <c r="U417" s="3">
        <f t="shared" si="20"/>
        <v>3244.57</v>
      </c>
      <c r="V417" s="3">
        <f t="shared" si="18"/>
        <v>10833.689999999999</v>
      </c>
    </row>
    <row r="418" spans="1:22" x14ac:dyDescent="0.3">
      <c r="A418" t="s">
        <v>18</v>
      </c>
      <c r="B418" s="5" t="s">
        <v>19</v>
      </c>
      <c r="C418" s="5">
        <v>15</v>
      </c>
      <c r="D418" s="1" t="s">
        <v>285</v>
      </c>
      <c r="E418" s="7" t="s">
        <v>57</v>
      </c>
      <c r="F418" s="1" t="s">
        <v>1123</v>
      </c>
      <c r="G418" t="s">
        <v>1124</v>
      </c>
      <c r="H418" t="s">
        <v>91</v>
      </c>
      <c r="I418" s="2">
        <v>43562</v>
      </c>
      <c r="J418" t="s">
        <v>61</v>
      </c>
      <c r="K418" s="3">
        <v>496.33</v>
      </c>
      <c r="L418" s="5" t="str">
        <f>VLOOKUP(F418,[1]Plazas!A:H,2,0)</f>
        <v>2625</v>
      </c>
      <c r="M418" s="3">
        <v>7444.9</v>
      </c>
      <c r="N418" s="3">
        <v>0</v>
      </c>
      <c r="O418" s="3">
        <v>3000</v>
      </c>
      <c r="P418" s="3">
        <v>1985.32</v>
      </c>
      <c r="Q418" s="3">
        <v>1200</v>
      </c>
      <c r="R418" s="3">
        <f t="shared" si="19"/>
        <v>10630.22</v>
      </c>
      <c r="S418" s="3">
        <v>1338.86</v>
      </c>
      <c r="T418" s="3">
        <v>856.16</v>
      </c>
      <c r="U418" s="3">
        <f t="shared" si="20"/>
        <v>2195.02</v>
      </c>
      <c r="V418" s="3">
        <f t="shared" si="18"/>
        <v>8435.1999999999989</v>
      </c>
    </row>
    <row r="419" spans="1:22" x14ac:dyDescent="0.3">
      <c r="A419" t="s">
        <v>18</v>
      </c>
      <c r="B419" s="5" t="s">
        <v>19</v>
      </c>
      <c r="C419" s="5">
        <v>15</v>
      </c>
      <c r="D419" s="1" t="s">
        <v>78</v>
      </c>
      <c r="E419" s="7" t="s">
        <v>69</v>
      </c>
      <c r="F419" s="1" t="s">
        <v>1125</v>
      </c>
      <c r="G419" t="s">
        <v>1126</v>
      </c>
      <c r="H419" t="s">
        <v>42</v>
      </c>
      <c r="I419" s="2">
        <v>43560</v>
      </c>
      <c r="J419" t="s">
        <v>73</v>
      </c>
      <c r="K419" s="3">
        <v>460.21</v>
      </c>
      <c r="L419" s="5" t="str">
        <f>VLOOKUP(F419,[1]Plazas!A:H,2,0)</f>
        <v>2507</v>
      </c>
      <c r="M419" s="3">
        <v>6903.16</v>
      </c>
      <c r="N419" s="3">
        <v>0</v>
      </c>
      <c r="O419" s="3">
        <v>3000</v>
      </c>
      <c r="P419" s="3">
        <v>1840.84</v>
      </c>
      <c r="Q419" s="3">
        <v>1200</v>
      </c>
      <c r="R419" s="3">
        <f t="shared" si="19"/>
        <v>9944</v>
      </c>
      <c r="S419" s="3">
        <v>1192.28</v>
      </c>
      <c r="T419" s="3">
        <v>793.86</v>
      </c>
      <c r="U419" s="3">
        <f t="shared" si="20"/>
        <v>1986.1399999999999</v>
      </c>
      <c r="V419" s="3">
        <f t="shared" si="18"/>
        <v>7957.8600000000006</v>
      </c>
    </row>
    <row r="420" spans="1:22" x14ac:dyDescent="0.3">
      <c r="A420" t="s">
        <v>18</v>
      </c>
      <c r="B420" s="5" t="s">
        <v>19</v>
      </c>
      <c r="C420" s="5">
        <v>15</v>
      </c>
      <c r="D420" s="1" t="s">
        <v>88</v>
      </c>
      <c r="E420" s="7" t="s">
        <v>63</v>
      </c>
      <c r="F420" s="1" t="s">
        <v>1127</v>
      </c>
      <c r="G420" t="s">
        <v>1128</v>
      </c>
      <c r="H420" t="s">
        <v>91</v>
      </c>
      <c r="I420" s="2">
        <v>43554</v>
      </c>
      <c r="J420" t="s">
        <v>67</v>
      </c>
      <c r="K420" s="3">
        <v>453.82</v>
      </c>
      <c r="L420" s="5" t="str">
        <f>VLOOKUP(F420,[1]Plazas!A:H,2,0)</f>
        <v>2707</v>
      </c>
      <c r="M420" s="3">
        <v>6807.36</v>
      </c>
      <c r="N420" s="3">
        <v>0</v>
      </c>
      <c r="O420" s="3">
        <v>3000</v>
      </c>
      <c r="P420" s="3">
        <v>1815.28</v>
      </c>
      <c r="Q420" s="3">
        <v>1200</v>
      </c>
      <c r="R420" s="3">
        <f t="shared" si="19"/>
        <v>9822.64</v>
      </c>
      <c r="S420" s="3">
        <v>1166.3599999999999</v>
      </c>
      <c r="T420" s="3">
        <v>782.85</v>
      </c>
      <c r="U420" s="3">
        <f t="shared" si="20"/>
        <v>1949.21</v>
      </c>
      <c r="V420" s="3">
        <f t="shared" si="18"/>
        <v>7873.4299999999994</v>
      </c>
    </row>
    <row r="421" spans="1:22" x14ac:dyDescent="0.3">
      <c r="A421" t="s">
        <v>18</v>
      </c>
      <c r="B421" s="5" t="s">
        <v>19</v>
      </c>
      <c r="C421" s="5">
        <v>15</v>
      </c>
      <c r="D421" s="1" t="s">
        <v>309</v>
      </c>
      <c r="E421" s="7" t="s">
        <v>310</v>
      </c>
      <c r="F421" s="1" t="s">
        <v>1129</v>
      </c>
      <c r="G421" t="s">
        <v>1130</v>
      </c>
      <c r="H421" t="s">
        <v>24</v>
      </c>
      <c r="I421" s="2">
        <v>42828</v>
      </c>
      <c r="J421" t="s">
        <v>313</v>
      </c>
      <c r="K421" s="3">
        <v>571.35</v>
      </c>
      <c r="L421" s="5" t="str">
        <f>VLOOKUP(F421,[1]Plazas!A:H,2,0)</f>
        <v>2042</v>
      </c>
      <c r="M421" s="3">
        <v>8570.31</v>
      </c>
      <c r="N421" s="3">
        <v>0</v>
      </c>
      <c r="O421" s="3">
        <v>3000</v>
      </c>
      <c r="P421" s="3">
        <v>2285.4</v>
      </c>
      <c r="Q421" s="3">
        <v>1200</v>
      </c>
      <c r="R421" s="3">
        <f t="shared" si="19"/>
        <v>12055.71</v>
      </c>
      <c r="S421" s="3">
        <v>1643.35</v>
      </c>
      <c r="T421" s="3">
        <v>985.59</v>
      </c>
      <c r="U421" s="3">
        <f t="shared" si="20"/>
        <v>2628.94</v>
      </c>
      <c r="V421" s="3">
        <f t="shared" si="18"/>
        <v>9426.7699999999986</v>
      </c>
    </row>
    <row r="422" spans="1:22" x14ac:dyDescent="0.3">
      <c r="A422" t="s">
        <v>18</v>
      </c>
      <c r="B422" s="5" t="s">
        <v>19</v>
      </c>
      <c r="C422" s="5">
        <v>15</v>
      </c>
      <c r="D422" s="1" t="s">
        <v>1032</v>
      </c>
      <c r="E422" s="7" t="s">
        <v>84</v>
      </c>
      <c r="F422" s="1" t="s">
        <v>1131</v>
      </c>
      <c r="G422" t="s">
        <v>1132</v>
      </c>
      <c r="H422" t="s">
        <v>72</v>
      </c>
      <c r="I422" s="2">
        <v>43563</v>
      </c>
      <c r="J422" t="s">
        <v>161</v>
      </c>
      <c r="K422" s="3">
        <v>484.27</v>
      </c>
      <c r="L422" s="5" t="str">
        <f>VLOOKUP(F422,[1]Plazas!A:H,2,0)</f>
        <v>2388</v>
      </c>
      <c r="M422" s="3">
        <v>7264.05</v>
      </c>
      <c r="N422" s="3">
        <v>0</v>
      </c>
      <c r="O422" s="3">
        <v>3000</v>
      </c>
      <c r="P422" s="3">
        <v>1937.08</v>
      </c>
      <c r="Q422" s="3">
        <v>1200</v>
      </c>
      <c r="R422" s="3">
        <f t="shared" si="19"/>
        <v>10401.130000000001</v>
      </c>
      <c r="S422" s="3">
        <v>1186.49</v>
      </c>
      <c r="T422" s="3">
        <v>835.37</v>
      </c>
      <c r="U422" s="3">
        <f t="shared" si="20"/>
        <v>2021.8600000000001</v>
      </c>
      <c r="V422" s="3">
        <f t="shared" si="18"/>
        <v>8379.27</v>
      </c>
    </row>
    <row r="423" spans="1:22" x14ac:dyDescent="0.3">
      <c r="A423" t="s">
        <v>18</v>
      </c>
      <c r="B423" s="5" t="s">
        <v>19</v>
      </c>
      <c r="C423" s="5">
        <v>15</v>
      </c>
      <c r="D423" s="1" t="s">
        <v>767</v>
      </c>
      <c r="E423" s="7" t="s">
        <v>200</v>
      </c>
      <c r="F423" s="1" t="s">
        <v>1133</v>
      </c>
      <c r="G423" t="s">
        <v>1134</v>
      </c>
      <c r="H423" t="s">
        <v>676</v>
      </c>
      <c r="I423" s="2">
        <v>43612</v>
      </c>
      <c r="J423" t="s">
        <v>204</v>
      </c>
      <c r="K423" s="3">
        <v>515.21</v>
      </c>
      <c r="L423" s="5" t="str">
        <f>VLOOKUP(F423,[1]Plazas!A:H,2,0)</f>
        <v>2193</v>
      </c>
      <c r="M423" s="3">
        <v>7728.22</v>
      </c>
      <c r="N423" s="3">
        <v>0</v>
      </c>
      <c r="O423" s="3">
        <v>3000</v>
      </c>
      <c r="P423" s="3">
        <v>2060.84</v>
      </c>
      <c r="Q423" s="3">
        <v>1200</v>
      </c>
      <c r="R423" s="3">
        <f t="shared" si="19"/>
        <v>10989.060000000001</v>
      </c>
      <c r="S423" s="3">
        <v>1415.51</v>
      </c>
      <c r="T423" s="3">
        <v>888.75</v>
      </c>
      <c r="U423" s="3">
        <f t="shared" si="20"/>
        <v>2304.2600000000002</v>
      </c>
      <c r="V423" s="3">
        <f t="shared" si="18"/>
        <v>8684.8000000000011</v>
      </c>
    </row>
    <row r="424" spans="1:22" x14ac:dyDescent="0.3">
      <c r="A424" t="s">
        <v>18</v>
      </c>
      <c r="B424" s="5" t="s">
        <v>19</v>
      </c>
      <c r="C424" s="5">
        <v>15</v>
      </c>
      <c r="D424" s="1" t="s">
        <v>149</v>
      </c>
      <c r="E424" s="7" t="s">
        <v>69</v>
      </c>
      <c r="F424" s="1" t="s">
        <v>1135</v>
      </c>
      <c r="G424" t="s">
        <v>1136</v>
      </c>
      <c r="H424" t="s">
        <v>153</v>
      </c>
      <c r="I424" s="2">
        <v>43566</v>
      </c>
      <c r="J424" t="s">
        <v>73</v>
      </c>
      <c r="K424" s="3">
        <v>465.78</v>
      </c>
      <c r="L424" s="5" t="str">
        <f>VLOOKUP(F424,[1]Plazas!A:H,2,0)</f>
        <v>2506</v>
      </c>
      <c r="M424" s="3">
        <v>6986.7</v>
      </c>
      <c r="N424" s="3">
        <v>0</v>
      </c>
      <c r="O424" s="3">
        <v>3000</v>
      </c>
      <c r="P424" s="3">
        <v>1863.12</v>
      </c>
      <c r="Q424" s="3">
        <v>1200</v>
      </c>
      <c r="R424" s="3">
        <f t="shared" si="19"/>
        <v>10049.82</v>
      </c>
      <c r="S424" s="3">
        <v>1214.8900000000001</v>
      </c>
      <c r="T424" s="3">
        <v>803.47</v>
      </c>
      <c r="U424" s="3">
        <f t="shared" si="20"/>
        <v>2018.3600000000001</v>
      </c>
      <c r="V424" s="3">
        <f t="shared" si="18"/>
        <v>8031.4599999999991</v>
      </c>
    </row>
    <row r="425" spans="1:22" x14ac:dyDescent="0.3">
      <c r="A425" t="s">
        <v>18</v>
      </c>
      <c r="B425" s="5" t="s">
        <v>19</v>
      </c>
      <c r="C425" s="5">
        <v>15</v>
      </c>
      <c r="D425" s="1" t="s">
        <v>68</v>
      </c>
      <c r="E425" s="7" t="s">
        <v>126</v>
      </c>
      <c r="F425" s="1" t="s">
        <v>1137</v>
      </c>
      <c r="G425" t="s">
        <v>1138</v>
      </c>
      <c r="H425" t="s">
        <v>72</v>
      </c>
      <c r="I425" s="2">
        <v>43563</v>
      </c>
      <c r="J425" t="s">
        <v>1139</v>
      </c>
      <c r="K425" s="3">
        <v>440.28</v>
      </c>
      <c r="L425" s="5" t="str">
        <f>VLOOKUP(F425,[1]Plazas!A:H,2,0)</f>
        <v>2581</v>
      </c>
      <c r="M425" s="3">
        <v>6604.17</v>
      </c>
      <c r="N425" s="3">
        <v>0</v>
      </c>
      <c r="O425" s="3">
        <v>3000</v>
      </c>
      <c r="P425" s="3">
        <v>1761.12</v>
      </c>
      <c r="Q425" s="3">
        <v>1200</v>
      </c>
      <c r="R425" s="3">
        <f t="shared" si="19"/>
        <v>9565.2900000000009</v>
      </c>
      <c r="S425" s="3">
        <v>1111.3900000000001</v>
      </c>
      <c r="T425" s="3">
        <v>759.48</v>
      </c>
      <c r="U425" s="3">
        <f t="shared" si="20"/>
        <v>1870.8700000000001</v>
      </c>
      <c r="V425" s="3">
        <f t="shared" si="18"/>
        <v>7694.420000000001</v>
      </c>
    </row>
    <row r="426" spans="1:22" x14ac:dyDescent="0.3">
      <c r="A426" t="s">
        <v>18</v>
      </c>
      <c r="B426" s="5" t="s">
        <v>19</v>
      </c>
      <c r="C426" s="5">
        <v>15</v>
      </c>
      <c r="D426" s="1" t="s">
        <v>422</v>
      </c>
      <c r="E426" s="7" t="s">
        <v>602</v>
      </c>
      <c r="F426" s="1" t="s">
        <v>1140</v>
      </c>
      <c r="G426" t="s">
        <v>1141</v>
      </c>
      <c r="H426" t="s">
        <v>425</v>
      </c>
      <c r="I426" s="2">
        <v>42919</v>
      </c>
      <c r="J426" t="s">
        <v>606</v>
      </c>
      <c r="K426" s="3">
        <v>460.21</v>
      </c>
      <c r="L426" s="5" t="str">
        <f>VLOOKUP(F426,[1]Plazas!A:H,2,0)</f>
        <v>2296</v>
      </c>
      <c r="M426" s="3">
        <v>6903.16</v>
      </c>
      <c r="N426" s="3">
        <v>0</v>
      </c>
      <c r="O426" s="3">
        <v>3000</v>
      </c>
      <c r="P426" s="3">
        <v>1840.84</v>
      </c>
      <c r="Q426" s="3">
        <v>1200</v>
      </c>
      <c r="R426" s="3">
        <f t="shared" si="19"/>
        <v>9944</v>
      </c>
      <c r="S426" s="3">
        <v>1192.28</v>
      </c>
      <c r="T426" s="3">
        <v>793.86</v>
      </c>
      <c r="U426" s="3">
        <f t="shared" si="20"/>
        <v>1986.1399999999999</v>
      </c>
      <c r="V426" s="3">
        <f t="shared" si="18"/>
        <v>7957.8600000000006</v>
      </c>
    </row>
    <row r="427" spans="1:22" x14ac:dyDescent="0.3">
      <c r="A427" t="s">
        <v>18</v>
      </c>
      <c r="B427" s="5" t="s">
        <v>19</v>
      </c>
      <c r="C427" s="5">
        <v>15</v>
      </c>
      <c r="D427" s="1" t="s">
        <v>68</v>
      </c>
      <c r="E427" s="7" t="s">
        <v>252</v>
      </c>
      <c r="F427" s="1" t="s">
        <v>1142</v>
      </c>
      <c r="G427" t="s">
        <v>1143</v>
      </c>
      <c r="H427" t="s">
        <v>72</v>
      </c>
      <c r="I427" s="2">
        <v>43549</v>
      </c>
      <c r="J427" t="s">
        <v>342</v>
      </c>
      <c r="K427" s="3">
        <v>440.28</v>
      </c>
      <c r="L427" s="5" t="str">
        <f>VLOOKUP(F427,[1]Plazas!A:H,2,0)</f>
        <v>2415</v>
      </c>
      <c r="M427" s="3">
        <v>6604.17</v>
      </c>
      <c r="N427" s="3">
        <v>0</v>
      </c>
      <c r="O427" s="3">
        <v>3000</v>
      </c>
      <c r="P427" s="3">
        <v>1761.12</v>
      </c>
      <c r="Q427" s="3">
        <v>1200</v>
      </c>
      <c r="R427" s="3">
        <f t="shared" si="19"/>
        <v>9565.2900000000009</v>
      </c>
      <c r="S427" s="3">
        <v>1111.3900000000001</v>
      </c>
      <c r="T427" s="3">
        <v>759.48</v>
      </c>
      <c r="U427" s="3">
        <f t="shared" si="20"/>
        <v>1870.8700000000001</v>
      </c>
      <c r="V427" s="3">
        <f t="shared" si="18"/>
        <v>7694.420000000001</v>
      </c>
    </row>
    <row r="428" spans="1:22" x14ac:dyDescent="0.3">
      <c r="A428" t="s">
        <v>18</v>
      </c>
      <c r="B428" s="5" t="s">
        <v>19</v>
      </c>
      <c r="C428" s="5">
        <v>15</v>
      </c>
      <c r="D428" s="1" t="s">
        <v>811</v>
      </c>
      <c r="E428" s="7" t="s">
        <v>57</v>
      </c>
      <c r="F428" s="1" t="s">
        <v>1144</v>
      </c>
      <c r="G428" t="s">
        <v>1145</v>
      </c>
      <c r="H428" t="s">
        <v>280</v>
      </c>
      <c r="I428" s="2">
        <v>43552</v>
      </c>
      <c r="J428" t="s">
        <v>61</v>
      </c>
      <c r="K428" s="3">
        <v>476.3</v>
      </c>
      <c r="L428" s="5" t="str">
        <f>VLOOKUP(F428,[1]Plazas!A:H,2,0)</f>
        <v>2623</v>
      </c>
      <c r="M428" s="3">
        <v>7144.55</v>
      </c>
      <c r="N428" s="3">
        <v>0</v>
      </c>
      <c r="O428" s="3">
        <v>3000</v>
      </c>
      <c r="P428" s="3">
        <v>1905.2</v>
      </c>
      <c r="Q428" s="3">
        <v>1200</v>
      </c>
      <c r="R428" s="3">
        <f t="shared" si="19"/>
        <v>10249.75</v>
      </c>
      <c r="S428" s="3">
        <v>1257.5899999999999</v>
      </c>
      <c r="T428" s="3">
        <v>821.62</v>
      </c>
      <c r="U428" s="3">
        <f t="shared" si="20"/>
        <v>2079.21</v>
      </c>
      <c r="V428" s="3">
        <f t="shared" si="18"/>
        <v>8170.54</v>
      </c>
    </row>
    <row r="429" spans="1:22" x14ac:dyDescent="0.3">
      <c r="A429" t="s">
        <v>18</v>
      </c>
      <c r="B429" s="5" t="s">
        <v>19</v>
      </c>
      <c r="C429" s="5">
        <v>15</v>
      </c>
      <c r="D429" s="1" t="s">
        <v>83</v>
      </c>
      <c r="E429" s="7" t="s">
        <v>21</v>
      </c>
      <c r="F429" s="1" t="s">
        <v>1146</v>
      </c>
      <c r="G429" t="s">
        <v>1147</v>
      </c>
      <c r="H429" t="s">
        <v>36</v>
      </c>
      <c r="I429" s="2">
        <v>43554</v>
      </c>
      <c r="J429" t="s">
        <v>25</v>
      </c>
      <c r="K429" s="3">
        <v>611.70000000000005</v>
      </c>
      <c r="L429" s="5" t="str">
        <f>VLOOKUP(F429,[1]Plazas!A:H,2,0)</f>
        <v>2857</v>
      </c>
      <c r="M429" s="3">
        <v>9175.4699999999993</v>
      </c>
      <c r="N429" s="3">
        <v>0</v>
      </c>
      <c r="O429" s="3">
        <v>3000</v>
      </c>
      <c r="P429" s="3">
        <v>2446.8000000000002</v>
      </c>
      <c r="Q429" s="3">
        <v>1200</v>
      </c>
      <c r="R429" s="3">
        <f t="shared" si="19"/>
        <v>12822.27</v>
      </c>
      <c r="S429" s="3">
        <v>1807.08</v>
      </c>
      <c r="T429" s="3">
        <v>1055.18</v>
      </c>
      <c r="U429" s="3">
        <f t="shared" si="20"/>
        <v>2862.26</v>
      </c>
      <c r="V429" s="3">
        <f t="shared" si="18"/>
        <v>9960.01</v>
      </c>
    </row>
    <row r="430" spans="1:22" x14ac:dyDescent="0.3">
      <c r="A430" t="s">
        <v>18</v>
      </c>
      <c r="B430" s="5" t="s">
        <v>19</v>
      </c>
      <c r="C430" s="5">
        <v>15</v>
      </c>
      <c r="D430" s="1" t="s">
        <v>725</v>
      </c>
      <c r="E430" s="7" t="s">
        <v>252</v>
      </c>
      <c r="F430" s="1" t="s">
        <v>1148</v>
      </c>
      <c r="G430" t="s">
        <v>1149</v>
      </c>
      <c r="H430" t="s">
        <v>728</v>
      </c>
      <c r="I430" s="2">
        <v>43566</v>
      </c>
      <c r="J430" t="s">
        <v>276</v>
      </c>
      <c r="K430" s="3">
        <v>529.94000000000005</v>
      </c>
      <c r="L430" s="5" t="str">
        <f>VLOOKUP(F430,[1]Plazas!A:H,2,0)</f>
        <v>2408</v>
      </c>
      <c r="M430" s="3">
        <v>7949.14</v>
      </c>
      <c r="N430" s="3">
        <v>0</v>
      </c>
      <c r="O430" s="3">
        <v>3000</v>
      </c>
      <c r="P430" s="3">
        <v>2119.7600000000002</v>
      </c>
      <c r="Q430" s="3">
        <v>1200</v>
      </c>
      <c r="R430" s="3">
        <f t="shared" si="19"/>
        <v>11268.900000000001</v>
      </c>
      <c r="S430" s="3">
        <v>1475.28</v>
      </c>
      <c r="T430" s="3">
        <v>914.15</v>
      </c>
      <c r="U430" s="3">
        <f t="shared" si="20"/>
        <v>2389.4299999999998</v>
      </c>
      <c r="V430" s="3">
        <f t="shared" si="18"/>
        <v>8879.4700000000012</v>
      </c>
    </row>
    <row r="431" spans="1:22" x14ac:dyDescent="0.3">
      <c r="A431" t="s">
        <v>18</v>
      </c>
      <c r="B431" s="5" t="s">
        <v>19</v>
      </c>
      <c r="C431" s="5">
        <v>15</v>
      </c>
      <c r="D431" s="1" t="s">
        <v>422</v>
      </c>
      <c r="E431" s="7" t="s">
        <v>177</v>
      </c>
      <c r="F431" s="1" t="s">
        <v>1150</v>
      </c>
      <c r="G431" t="s">
        <v>1151</v>
      </c>
      <c r="H431" t="s">
        <v>425</v>
      </c>
      <c r="I431" s="2">
        <v>43566</v>
      </c>
      <c r="J431" t="s">
        <v>180</v>
      </c>
      <c r="K431" s="3">
        <v>460.21</v>
      </c>
      <c r="L431" s="5" t="str">
        <f>VLOOKUP(F431,[1]Plazas!A:H,2,0)</f>
        <v>2297</v>
      </c>
      <c r="M431" s="3">
        <v>6903.16</v>
      </c>
      <c r="N431" s="3">
        <v>0</v>
      </c>
      <c r="O431" s="3">
        <v>3000</v>
      </c>
      <c r="P431" s="3">
        <v>1840.84</v>
      </c>
      <c r="Q431" s="3">
        <v>1200</v>
      </c>
      <c r="R431" s="3">
        <f t="shared" si="19"/>
        <v>9944</v>
      </c>
      <c r="S431" s="3">
        <v>1192.28</v>
      </c>
      <c r="T431" s="3">
        <v>793.86</v>
      </c>
      <c r="U431" s="3">
        <f t="shared" si="20"/>
        <v>1986.1399999999999</v>
      </c>
      <c r="V431" s="3">
        <f t="shared" si="18"/>
        <v>7957.8600000000006</v>
      </c>
    </row>
    <row r="432" spans="1:22" x14ac:dyDescent="0.3">
      <c r="A432" t="s">
        <v>18</v>
      </c>
      <c r="B432" s="5" t="s">
        <v>19</v>
      </c>
      <c r="C432" s="5">
        <v>15</v>
      </c>
      <c r="D432" s="1" t="s">
        <v>68</v>
      </c>
      <c r="E432" s="7" t="s">
        <v>188</v>
      </c>
      <c r="F432" s="1" t="s">
        <v>1152</v>
      </c>
      <c r="G432" t="s">
        <v>1153</v>
      </c>
      <c r="H432" t="s">
        <v>72</v>
      </c>
      <c r="I432" s="2">
        <v>43558</v>
      </c>
      <c r="J432" t="s">
        <v>191</v>
      </c>
      <c r="K432" s="3">
        <v>440.28</v>
      </c>
      <c r="L432" s="5" t="str">
        <f>VLOOKUP(F432,[1]Plazas!A:H,2,0)</f>
        <v>2694</v>
      </c>
      <c r="M432" s="3">
        <v>6604.17</v>
      </c>
      <c r="N432" s="3">
        <v>0</v>
      </c>
      <c r="O432" s="3">
        <v>3000</v>
      </c>
      <c r="P432" s="3">
        <v>1761.12</v>
      </c>
      <c r="Q432" s="3">
        <v>1200</v>
      </c>
      <c r="R432" s="3">
        <f t="shared" si="19"/>
        <v>9565.2900000000009</v>
      </c>
      <c r="S432" s="3">
        <v>1111.3900000000001</v>
      </c>
      <c r="T432" s="3">
        <v>759.48</v>
      </c>
      <c r="U432" s="3">
        <f t="shared" si="20"/>
        <v>1870.8700000000001</v>
      </c>
      <c r="V432" s="3">
        <f t="shared" si="18"/>
        <v>7694.420000000001</v>
      </c>
    </row>
    <row r="433" spans="1:22" x14ac:dyDescent="0.3">
      <c r="A433" t="s">
        <v>18</v>
      </c>
      <c r="B433" s="5" t="s">
        <v>19</v>
      </c>
      <c r="C433" s="5">
        <v>15</v>
      </c>
      <c r="D433" s="1" t="s">
        <v>68</v>
      </c>
      <c r="E433" s="7" t="s">
        <v>108</v>
      </c>
      <c r="F433" s="1" t="s">
        <v>1154</v>
      </c>
      <c r="G433" t="s">
        <v>1155</v>
      </c>
      <c r="H433" t="s">
        <v>72</v>
      </c>
      <c r="I433" s="2">
        <v>43024</v>
      </c>
      <c r="J433" t="s">
        <v>111</v>
      </c>
      <c r="K433" s="3">
        <v>440.28</v>
      </c>
      <c r="L433" s="5" t="str">
        <f>VLOOKUP(F433,[1]Plazas!A:H,2,0)</f>
        <v>2544</v>
      </c>
      <c r="M433" s="3">
        <v>6604.17</v>
      </c>
      <c r="N433" s="3">
        <v>0</v>
      </c>
      <c r="O433" s="3">
        <v>3000</v>
      </c>
      <c r="P433" s="3">
        <v>1761.12</v>
      </c>
      <c r="Q433" s="3">
        <v>1200</v>
      </c>
      <c r="R433" s="3">
        <f t="shared" si="19"/>
        <v>9565.2900000000009</v>
      </c>
      <c r="S433" s="3">
        <v>1111.3900000000001</v>
      </c>
      <c r="T433" s="3">
        <v>759.48</v>
      </c>
      <c r="U433" s="3">
        <f t="shared" si="20"/>
        <v>1870.8700000000001</v>
      </c>
      <c r="V433" s="3">
        <f t="shared" si="18"/>
        <v>7694.420000000001</v>
      </c>
    </row>
    <row r="434" spans="1:22" x14ac:dyDescent="0.3">
      <c r="A434" t="s">
        <v>18</v>
      </c>
      <c r="B434" s="5" t="s">
        <v>19</v>
      </c>
      <c r="C434" s="5">
        <v>15</v>
      </c>
      <c r="D434" s="1" t="s">
        <v>68</v>
      </c>
      <c r="E434" s="7" t="s">
        <v>384</v>
      </c>
      <c r="F434" s="1" t="s">
        <v>1156</v>
      </c>
      <c r="G434" t="s">
        <v>1157</v>
      </c>
      <c r="H434" t="s">
        <v>72</v>
      </c>
      <c r="I434" s="2">
        <v>44059</v>
      </c>
      <c r="J434" t="s">
        <v>387</v>
      </c>
      <c r="K434" s="3">
        <v>440.28</v>
      </c>
      <c r="L434" s="5" t="str">
        <f>VLOOKUP(F434,[1]Plazas!A:H,2,0)</f>
        <v>2389</v>
      </c>
      <c r="M434" s="3">
        <v>6604.17</v>
      </c>
      <c r="N434" s="3">
        <v>0</v>
      </c>
      <c r="O434" s="3">
        <v>3000</v>
      </c>
      <c r="P434" s="3">
        <v>1761.12</v>
      </c>
      <c r="Q434" s="3">
        <v>1200</v>
      </c>
      <c r="R434" s="3">
        <f t="shared" si="19"/>
        <v>9565.2900000000009</v>
      </c>
      <c r="S434" s="3">
        <v>1111.3900000000001</v>
      </c>
      <c r="T434" s="3">
        <v>759.48</v>
      </c>
      <c r="U434" s="3">
        <f t="shared" si="20"/>
        <v>1870.8700000000001</v>
      </c>
      <c r="V434" s="3">
        <f t="shared" si="18"/>
        <v>7694.420000000001</v>
      </c>
    </row>
    <row r="435" spans="1:22" x14ac:dyDescent="0.3">
      <c r="A435" t="s">
        <v>18</v>
      </c>
      <c r="B435" s="5" t="s">
        <v>19</v>
      </c>
      <c r="C435" s="5">
        <v>15</v>
      </c>
      <c r="D435" s="1" t="s">
        <v>68</v>
      </c>
      <c r="E435" s="7" t="s">
        <v>134</v>
      </c>
      <c r="F435" s="1" t="s">
        <v>1158</v>
      </c>
      <c r="G435" t="s">
        <v>1159</v>
      </c>
      <c r="H435" t="s">
        <v>72</v>
      </c>
      <c r="I435" s="2">
        <v>43122</v>
      </c>
      <c r="J435" t="s">
        <v>138</v>
      </c>
      <c r="K435" s="3">
        <v>440.28</v>
      </c>
      <c r="L435" s="5" t="str">
        <f>VLOOKUP(F435,[1]Plazas!A:H,2,0)</f>
        <v>2146</v>
      </c>
      <c r="M435" s="3">
        <v>6604.17</v>
      </c>
      <c r="N435" s="3">
        <v>0</v>
      </c>
      <c r="O435" s="3">
        <v>3000</v>
      </c>
      <c r="P435" s="3">
        <v>1761.12</v>
      </c>
      <c r="Q435" s="3">
        <v>1200</v>
      </c>
      <c r="R435" s="3">
        <f t="shared" si="19"/>
        <v>9565.2900000000009</v>
      </c>
      <c r="S435" s="3">
        <v>1111.3900000000001</v>
      </c>
      <c r="T435" s="3">
        <v>759.48</v>
      </c>
      <c r="U435" s="3">
        <f t="shared" si="20"/>
        <v>1870.8700000000001</v>
      </c>
      <c r="V435" s="3">
        <f t="shared" si="18"/>
        <v>7694.420000000001</v>
      </c>
    </row>
    <row r="436" spans="1:22" x14ac:dyDescent="0.3">
      <c r="A436" t="s">
        <v>18</v>
      </c>
      <c r="B436" s="5" t="s">
        <v>19</v>
      </c>
      <c r="C436" s="5">
        <v>15</v>
      </c>
      <c r="D436" s="1" t="s">
        <v>1160</v>
      </c>
      <c r="E436" s="7" t="s">
        <v>264</v>
      </c>
      <c r="F436" s="1" t="s">
        <v>1161</v>
      </c>
      <c r="G436" t="s">
        <v>1162</v>
      </c>
      <c r="H436" t="s">
        <v>1163</v>
      </c>
      <c r="I436" s="2">
        <v>44121</v>
      </c>
      <c r="J436" t="s">
        <v>267</v>
      </c>
      <c r="K436" s="3">
        <v>518.30999999999995</v>
      </c>
      <c r="L436" s="5" t="str">
        <f>VLOOKUP(F436,[1]Plazas!A:H,2,0)</f>
        <v>2521</v>
      </c>
      <c r="M436" s="3">
        <v>7774.59</v>
      </c>
      <c r="N436" s="3">
        <v>0</v>
      </c>
      <c r="O436" s="3">
        <v>3000</v>
      </c>
      <c r="P436" s="3">
        <v>2073.2399999999998</v>
      </c>
      <c r="Q436" s="3">
        <v>1200</v>
      </c>
      <c r="R436" s="3">
        <f t="shared" si="19"/>
        <v>11047.83</v>
      </c>
      <c r="S436" s="3">
        <v>1428.06</v>
      </c>
      <c r="T436" s="3">
        <v>894.08</v>
      </c>
      <c r="U436" s="3">
        <f t="shared" si="20"/>
        <v>2322.14</v>
      </c>
      <c r="V436" s="3">
        <f t="shared" si="18"/>
        <v>8725.69</v>
      </c>
    </row>
    <row r="437" spans="1:22" x14ac:dyDescent="0.3">
      <c r="A437" t="s">
        <v>18</v>
      </c>
      <c r="B437" s="5" t="s">
        <v>19</v>
      </c>
      <c r="C437" s="5">
        <v>15</v>
      </c>
      <c r="D437" s="1" t="s">
        <v>68</v>
      </c>
      <c r="E437" s="7" t="s">
        <v>150</v>
      </c>
      <c r="F437" s="1" t="s">
        <v>1164</v>
      </c>
      <c r="G437" t="s">
        <v>1165</v>
      </c>
      <c r="H437" t="s">
        <v>72</v>
      </c>
      <c r="I437" s="2">
        <v>43554</v>
      </c>
      <c r="J437" t="s">
        <v>154</v>
      </c>
      <c r="K437" s="3">
        <v>440.28</v>
      </c>
      <c r="L437" s="5" t="str">
        <f>VLOOKUP(F437,[1]Plazas!A:H,2,0)</f>
        <v>2614</v>
      </c>
      <c r="M437" s="3">
        <v>6604.17</v>
      </c>
      <c r="N437" s="3">
        <v>0</v>
      </c>
      <c r="O437" s="3">
        <v>3000</v>
      </c>
      <c r="P437" s="3">
        <v>1761.12</v>
      </c>
      <c r="Q437" s="3">
        <v>1200</v>
      </c>
      <c r="R437" s="3">
        <f t="shared" si="19"/>
        <v>9565.2900000000009</v>
      </c>
      <c r="S437" s="3">
        <v>1111.3900000000001</v>
      </c>
      <c r="T437" s="3">
        <v>759.48</v>
      </c>
      <c r="U437" s="3">
        <f t="shared" si="20"/>
        <v>1870.8700000000001</v>
      </c>
      <c r="V437" s="3">
        <f t="shared" si="18"/>
        <v>7694.420000000001</v>
      </c>
    </row>
    <row r="438" spans="1:22" x14ac:dyDescent="0.3">
      <c r="A438" t="s">
        <v>18</v>
      </c>
      <c r="B438" s="5" t="s">
        <v>19</v>
      </c>
      <c r="C438" s="5">
        <v>15</v>
      </c>
      <c r="D438" s="1" t="s">
        <v>68</v>
      </c>
      <c r="E438" s="7" t="s">
        <v>252</v>
      </c>
      <c r="F438" s="1" t="s">
        <v>1166</v>
      </c>
      <c r="G438" t="s">
        <v>1167</v>
      </c>
      <c r="H438" t="s">
        <v>72</v>
      </c>
      <c r="I438" s="2">
        <v>43568</v>
      </c>
      <c r="J438" t="s">
        <v>330</v>
      </c>
      <c r="K438" s="3">
        <v>440.28</v>
      </c>
      <c r="L438" s="5" t="str">
        <f>VLOOKUP(F438,[1]Plazas!A:H,2,0)</f>
        <v>2416</v>
      </c>
      <c r="M438" s="3">
        <v>6604.17</v>
      </c>
      <c r="N438" s="3">
        <v>440.28</v>
      </c>
      <c r="O438" s="3">
        <v>3000</v>
      </c>
      <c r="P438" s="3">
        <v>1761.12</v>
      </c>
      <c r="Q438" s="3">
        <v>1200</v>
      </c>
      <c r="R438" s="3">
        <f t="shared" si="19"/>
        <v>10005.57</v>
      </c>
      <c r="S438" s="3">
        <v>1205.44</v>
      </c>
      <c r="T438" s="3">
        <v>759.48</v>
      </c>
      <c r="U438" s="3">
        <f t="shared" si="20"/>
        <v>1964.92</v>
      </c>
      <c r="V438" s="3">
        <f t="shared" si="18"/>
        <v>8040.65</v>
      </c>
    </row>
    <row r="439" spans="1:22" x14ac:dyDescent="0.3">
      <c r="A439" t="s">
        <v>18</v>
      </c>
      <c r="B439" s="5" t="s">
        <v>19</v>
      </c>
      <c r="C439" s="5">
        <v>15</v>
      </c>
      <c r="D439" s="1" t="s">
        <v>68</v>
      </c>
      <c r="E439" s="7" t="s">
        <v>268</v>
      </c>
      <c r="F439" s="1" t="s">
        <v>1168</v>
      </c>
      <c r="G439" t="s">
        <v>1169</v>
      </c>
      <c r="H439" t="s">
        <v>72</v>
      </c>
      <c r="I439" s="2">
        <v>43638</v>
      </c>
      <c r="J439" t="s">
        <v>271</v>
      </c>
      <c r="K439" s="3">
        <v>440.28</v>
      </c>
      <c r="L439" s="5" t="str">
        <f>VLOOKUP(F439,[1]Plazas!A:H,2,0)</f>
        <v>2144</v>
      </c>
      <c r="M439" s="3">
        <v>6604.17</v>
      </c>
      <c r="N439" s="3">
        <v>0</v>
      </c>
      <c r="O439" s="3">
        <v>3000</v>
      </c>
      <c r="P439" s="3">
        <v>1761.12</v>
      </c>
      <c r="Q439" s="3">
        <v>1200</v>
      </c>
      <c r="R439" s="3">
        <f t="shared" si="19"/>
        <v>9565.2900000000009</v>
      </c>
      <c r="S439" s="3">
        <v>1111.3900000000001</v>
      </c>
      <c r="T439" s="3">
        <v>759.48</v>
      </c>
      <c r="U439" s="3">
        <f t="shared" si="20"/>
        <v>1870.8700000000001</v>
      </c>
      <c r="V439" s="3">
        <f t="shared" si="18"/>
        <v>7694.420000000001</v>
      </c>
    </row>
    <row r="440" spans="1:22" x14ac:dyDescent="0.3">
      <c r="A440" t="s">
        <v>18</v>
      </c>
      <c r="B440" s="5" t="s">
        <v>2084</v>
      </c>
      <c r="C440" s="5">
        <v>0</v>
      </c>
      <c r="D440" s="1" t="s">
        <v>767</v>
      </c>
      <c r="E440" s="7" t="s">
        <v>735</v>
      </c>
      <c r="F440" s="1" t="s">
        <v>2090</v>
      </c>
      <c r="G440" t="s">
        <v>2091</v>
      </c>
      <c r="H440" t="s">
        <v>676</v>
      </c>
      <c r="I440" s="2">
        <v>44228</v>
      </c>
      <c r="J440" t="s">
        <v>738</v>
      </c>
      <c r="K440" s="3">
        <v>495.4</v>
      </c>
      <c r="L440" s="5"/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f t="shared" si="19"/>
        <v>0</v>
      </c>
      <c r="S440" s="3">
        <v>0</v>
      </c>
      <c r="T440" s="3">
        <v>0</v>
      </c>
      <c r="U440" s="3">
        <f t="shared" si="20"/>
        <v>0</v>
      </c>
      <c r="V440" s="3">
        <f t="shared" si="18"/>
        <v>0</v>
      </c>
    </row>
    <row r="441" spans="1:22" x14ac:dyDescent="0.3">
      <c r="A441" t="s">
        <v>18</v>
      </c>
      <c r="B441" s="5" t="s">
        <v>19</v>
      </c>
      <c r="C441" s="5">
        <v>15</v>
      </c>
      <c r="D441" s="1" t="s">
        <v>808</v>
      </c>
      <c r="E441" s="7" t="s">
        <v>440</v>
      </c>
      <c r="F441" s="1" t="s">
        <v>1170</v>
      </c>
      <c r="G441" t="s">
        <v>1171</v>
      </c>
      <c r="H441" t="s">
        <v>477</v>
      </c>
      <c r="I441" s="2">
        <v>44042</v>
      </c>
      <c r="J441" t="s">
        <v>443</v>
      </c>
      <c r="K441" s="3">
        <v>516.57000000000005</v>
      </c>
      <c r="L441" s="5" t="str">
        <f>VLOOKUP(F441,[1]Plazas!A:H,2,0)</f>
        <v>2502</v>
      </c>
      <c r="M441" s="3">
        <v>7748.51</v>
      </c>
      <c r="N441" s="3">
        <v>0</v>
      </c>
      <c r="O441" s="3">
        <v>3000</v>
      </c>
      <c r="P441" s="3">
        <v>2066.2800000000002</v>
      </c>
      <c r="Q441" s="3">
        <v>1200</v>
      </c>
      <c r="R441" s="3">
        <f t="shared" si="19"/>
        <v>11014.79</v>
      </c>
      <c r="S441" s="3">
        <v>1421.01</v>
      </c>
      <c r="T441" s="3">
        <v>891.08</v>
      </c>
      <c r="U441" s="3">
        <f t="shared" si="20"/>
        <v>2312.09</v>
      </c>
      <c r="V441" s="3">
        <f t="shared" si="18"/>
        <v>8702.7000000000007</v>
      </c>
    </row>
    <row r="442" spans="1:22" x14ac:dyDescent="0.3">
      <c r="A442" t="s">
        <v>18</v>
      </c>
      <c r="B442" s="5" t="s">
        <v>19</v>
      </c>
      <c r="C442" s="5">
        <v>15</v>
      </c>
      <c r="D442" s="1" t="s">
        <v>20</v>
      </c>
      <c r="E442" s="7" t="s">
        <v>1119</v>
      </c>
      <c r="F442" s="1" t="s">
        <v>1172</v>
      </c>
      <c r="G442" t="s">
        <v>1173</v>
      </c>
      <c r="H442" t="s">
        <v>24</v>
      </c>
      <c r="I442" s="2">
        <v>44072</v>
      </c>
      <c r="J442" t="s">
        <v>1122</v>
      </c>
      <c r="K442" s="3">
        <v>515.21</v>
      </c>
      <c r="L442" s="5" t="str">
        <f>VLOOKUP(F442,[1]Plazas!A:H,2,0)</f>
        <v>2024</v>
      </c>
      <c r="M442" s="3">
        <v>7728.22</v>
      </c>
      <c r="N442" s="3">
        <v>0</v>
      </c>
      <c r="O442" s="3">
        <v>3000</v>
      </c>
      <c r="P442" s="3">
        <v>2060.84</v>
      </c>
      <c r="Q442" s="3">
        <v>1200</v>
      </c>
      <c r="R442" s="3">
        <f t="shared" si="19"/>
        <v>10989.060000000001</v>
      </c>
      <c r="S442" s="3">
        <v>1415.51</v>
      </c>
      <c r="T442" s="3">
        <v>888.75</v>
      </c>
      <c r="U442" s="3">
        <f t="shared" si="20"/>
        <v>2304.2600000000002</v>
      </c>
      <c r="V442" s="3">
        <f t="shared" si="18"/>
        <v>8684.8000000000011</v>
      </c>
    </row>
    <row r="443" spans="1:22" x14ac:dyDescent="0.3">
      <c r="A443" t="s">
        <v>18</v>
      </c>
      <c r="B443" s="5" t="s">
        <v>19</v>
      </c>
      <c r="C443" s="5">
        <v>15</v>
      </c>
      <c r="D443" s="1" t="s">
        <v>1174</v>
      </c>
      <c r="E443" s="7" t="s">
        <v>1175</v>
      </c>
      <c r="F443" s="1" t="s">
        <v>1176</v>
      </c>
      <c r="G443" t="s">
        <v>1177</v>
      </c>
      <c r="H443" t="s">
        <v>1178</v>
      </c>
      <c r="I443" s="2">
        <v>43800</v>
      </c>
      <c r="J443" t="s">
        <v>1179</v>
      </c>
      <c r="K443" s="3">
        <v>345.47</v>
      </c>
      <c r="L443" s="5" t="str">
        <f>VLOOKUP(F443,[1]Plazas!A:H,2,0)</f>
        <v>2736</v>
      </c>
      <c r="M443" s="3">
        <v>5182</v>
      </c>
      <c r="N443" s="3">
        <v>0</v>
      </c>
      <c r="O443" s="3">
        <v>3000</v>
      </c>
      <c r="P443" s="3">
        <v>1381.88</v>
      </c>
      <c r="Q443" s="3">
        <v>1200</v>
      </c>
      <c r="R443" s="3">
        <f t="shared" si="19"/>
        <v>7763.88</v>
      </c>
      <c r="S443" s="3">
        <v>1025.25</v>
      </c>
      <c r="T443" s="3">
        <v>595.92999999999995</v>
      </c>
      <c r="U443" s="3">
        <f t="shared" si="20"/>
        <v>1621.1799999999998</v>
      </c>
      <c r="V443" s="3">
        <f t="shared" si="18"/>
        <v>6142.7000000000007</v>
      </c>
    </row>
    <row r="444" spans="1:22" x14ac:dyDescent="0.3">
      <c r="A444" t="s">
        <v>18</v>
      </c>
      <c r="B444" s="5" t="s">
        <v>19</v>
      </c>
      <c r="C444" s="5">
        <v>15</v>
      </c>
      <c r="D444" s="1" t="s">
        <v>1174</v>
      </c>
      <c r="E444" s="7" t="s">
        <v>1180</v>
      </c>
      <c r="F444" s="1" t="s">
        <v>1181</v>
      </c>
      <c r="G444" t="s">
        <v>1182</v>
      </c>
      <c r="H444" t="s">
        <v>1178</v>
      </c>
      <c r="I444" s="2">
        <v>43800</v>
      </c>
      <c r="J444" t="s">
        <v>1183</v>
      </c>
      <c r="K444" s="3">
        <v>345.47</v>
      </c>
      <c r="L444" s="5" t="str">
        <f>VLOOKUP(F444,[1]Plazas!A:H,2,0)</f>
        <v>2735</v>
      </c>
      <c r="M444" s="3">
        <v>5182</v>
      </c>
      <c r="N444" s="3">
        <v>0</v>
      </c>
      <c r="O444" s="3">
        <v>3000</v>
      </c>
      <c r="P444" s="3">
        <v>1381.88</v>
      </c>
      <c r="Q444" s="3">
        <v>1200</v>
      </c>
      <c r="R444" s="3">
        <f t="shared" si="19"/>
        <v>7763.88</v>
      </c>
      <c r="S444" s="3">
        <v>1025.25</v>
      </c>
      <c r="T444" s="3">
        <v>595.92999999999995</v>
      </c>
      <c r="U444" s="3">
        <f t="shared" si="20"/>
        <v>1621.1799999999998</v>
      </c>
      <c r="V444" s="3">
        <f t="shared" si="18"/>
        <v>6142.7000000000007</v>
      </c>
    </row>
    <row r="445" spans="1:22" x14ac:dyDescent="0.3">
      <c r="A445" t="s">
        <v>18</v>
      </c>
      <c r="B445" s="5" t="s">
        <v>19</v>
      </c>
      <c r="C445" s="5">
        <v>15</v>
      </c>
      <c r="D445" s="1" t="s">
        <v>1184</v>
      </c>
      <c r="E445" s="7" t="s">
        <v>1175</v>
      </c>
      <c r="F445" s="1" t="s">
        <v>1185</v>
      </c>
      <c r="G445" t="s">
        <v>1186</v>
      </c>
      <c r="H445" t="s">
        <v>1187</v>
      </c>
      <c r="I445" s="2">
        <v>43800</v>
      </c>
      <c r="J445" t="s">
        <v>1179</v>
      </c>
      <c r="K445" s="3">
        <v>320</v>
      </c>
      <c r="L445" s="5" t="str">
        <f>VLOOKUP(F445,[1]Plazas!A:H,2,0)</f>
        <v>2737</v>
      </c>
      <c r="M445" s="3">
        <v>4800</v>
      </c>
      <c r="N445" s="3">
        <v>0</v>
      </c>
      <c r="O445" s="3">
        <v>3000</v>
      </c>
      <c r="P445" s="3">
        <v>1280</v>
      </c>
      <c r="Q445" s="3">
        <v>1200</v>
      </c>
      <c r="R445" s="3">
        <f t="shared" si="19"/>
        <v>7280</v>
      </c>
      <c r="S445" s="3">
        <v>938.54000000000008</v>
      </c>
      <c r="T445" s="3">
        <v>552</v>
      </c>
      <c r="U445" s="3">
        <f t="shared" si="20"/>
        <v>1490.54</v>
      </c>
      <c r="V445" s="3">
        <f t="shared" si="18"/>
        <v>5789.46</v>
      </c>
    </row>
    <row r="446" spans="1:22" x14ac:dyDescent="0.3">
      <c r="A446" t="s">
        <v>18</v>
      </c>
      <c r="B446" s="5" t="s">
        <v>19</v>
      </c>
      <c r="C446" s="5">
        <v>15</v>
      </c>
      <c r="D446" s="1" t="s">
        <v>1174</v>
      </c>
      <c r="E446" s="7" t="s">
        <v>1175</v>
      </c>
      <c r="F446" s="1" t="s">
        <v>1188</v>
      </c>
      <c r="G446" t="s">
        <v>1189</v>
      </c>
      <c r="H446" t="s">
        <v>1178</v>
      </c>
      <c r="I446" s="2">
        <v>43800</v>
      </c>
      <c r="J446" t="s">
        <v>1179</v>
      </c>
      <c r="K446" s="3">
        <v>345.47</v>
      </c>
      <c r="L446" s="5" t="str">
        <f>VLOOKUP(F446,[1]Plazas!A:H,2,0)</f>
        <v>2734</v>
      </c>
      <c r="M446" s="3">
        <v>5182</v>
      </c>
      <c r="N446" s="3">
        <v>0</v>
      </c>
      <c r="O446" s="3">
        <v>3000</v>
      </c>
      <c r="P446" s="3">
        <v>1381.88</v>
      </c>
      <c r="Q446" s="3">
        <v>1200</v>
      </c>
      <c r="R446" s="3">
        <f t="shared" si="19"/>
        <v>7763.88</v>
      </c>
      <c r="S446" s="3">
        <v>963.35</v>
      </c>
      <c r="T446" s="3">
        <v>595.92999999999995</v>
      </c>
      <c r="U446" s="3">
        <f t="shared" si="20"/>
        <v>1559.28</v>
      </c>
      <c r="V446" s="3">
        <f t="shared" si="18"/>
        <v>6204.6</v>
      </c>
    </row>
    <row r="447" spans="1:22" x14ac:dyDescent="0.3">
      <c r="A447" t="s">
        <v>18</v>
      </c>
      <c r="B447" s="5" t="s">
        <v>19</v>
      </c>
      <c r="C447" s="5">
        <v>15</v>
      </c>
      <c r="D447" s="1" t="s">
        <v>1174</v>
      </c>
      <c r="E447" s="7" t="s">
        <v>1180</v>
      </c>
      <c r="F447" s="1" t="s">
        <v>1190</v>
      </c>
      <c r="G447" t="s">
        <v>1191</v>
      </c>
      <c r="H447" t="s">
        <v>1178</v>
      </c>
      <c r="I447" s="2">
        <v>43800</v>
      </c>
      <c r="J447" t="s">
        <v>1183</v>
      </c>
      <c r="K447" s="3">
        <v>345.47</v>
      </c>
      <c r="L447" s="5" t="str">
        <f>VLOOKUP(F447,[1]Plazas!A:H,2,0)</f>
        <v>2730</v>
      </c>
      <c r="M447" s="3">
        <v>5182</v>
      </c>
      <c r="N447" s="3">
        <v>0</v>
      </c>
      <c r="O447" s="3">
        <v>3000</v>
      </c>
      <c r="P447" s="3">
        <v>1381.88</v>
      </c>
      <c r="Q447" s="3">
        <v>1200</v>
      </c>
      <c r="R447" s="3">
        <f t="shared" si="19"/>
        <v>7763.88</v>
      </c>
      <c r="S447" s="3">
        <v>1025.25</v>
      </c>
      <c r="T447" s="3">
        <v>595.92999999999995</v>
      </c>
      <c r="U447" s="3">
        <f t="shared" si="20"/>
        <v>1621.1799999999998</v>
      </c>
      <c r="V447" s="3">
        <f t="shared" si="18"/>
        <v>6142.7000000000007</v>
      </c>
    </row>
    <row r="448" spans="1:22" x14ac:dyDescent="0.3">
      <c r="A448" t="s">
        <v>18</v>
      </c>
      <c r="B448" s="5" t="s">
        <v>19</v>
      </c>
      <c r="C448" s="5">
        <v>15</v>
      </c>
      <c r="D448" s="1" t="s">
        <v>1174</v>
      </c>
      <c r="E448" s="7" t="s">
        <v>1175</v>
      </c>
      <c r="F448" s="1" t="s">
        <v>1192</v>
      </c>
      <c r="G448" t="s">
        <v>1193</v>
      </c>
      <c r="H448" t="s">
        <v>1178</v>
      </c>
      <c r="I448" s="2">
        <v>43800</v>
      </c>
      <c r="J448" t="s">
        <v>1179</v>
      </c>
      <c r="K448" s="3">
        <v>345.47</v>
      </c>
      <c r="L448" s="5" t="str">
        <f>VLOOKUP(F448,[1]Plazas!A:H,2,0)</f>
        <v>2729</v>
      </c>
      <c r="M448" s="3">
        <v>5182</v>
      </c>
      <c r="N448" s="3">
        <v>0</v>
      </c>
      <c r="O448" s="3">
        <v>3000</v>
      </c>
      <c r="P448" s="3">
        <v>1381.88</v>
      </c>
      <c r="Q448" s="3">
        <v>1200</v>
      </c>
      <c r="R448" s="3">
        <f t="shared" si="19"/>
        <v>7763.88</v>
      </c>
      <c r="S448" s="3">
        <v>1025.25</v>
      </c>
      <c r="T448" s="3">
        <v>595.92999999999995</v>
      </c>
      <c r="U448" s="3">
        <f t="shared" si="20"/>
        <v>1621.1799999999998</v>
      </c>
      <c r="V448" s="3">
        <f t="shared" si="18"/>
        <v>6142.7000000000007</v>
      </c>
    </row>
    <row r="449" spans="1:22" x14ac:dyDescent="0.3">
      <c r="A449" t="s">
        <v>18</v>
      </c>
      <c r="B449" s="5" t="s">
        <v>19</v>
      </c>
      <c r="C449" s="5">
        <v>15</v>
      </c>
      <c r="D449" s="1" t="s">
        <v>1174</v>
      </c>
      <c r="E449" s="7" t="s">
        <v>645</v>
      </c>
      <c r="F449" s="1" t="s">
        <v>1194</v>
      </c>
      <c r="G449" t="s">
        <v>1195</v>
      </c>
      <c r="H449" t="s">
        <v>1178</v>
      </c>
      <c r="I449" s="2">
        <v>43800</v>
      </c>
      <c r="J449" t="s">
        <v>648</v>
      </c>
      <c r="K449" s="3">
        <v>345.47</v>
      </c>
      <c r="L449" s="5" t="str">
        <f>VLOOKUP(F449,[1]Plazas!A:H,2,0)</f>
        <v>2726</v>
      </c>
      <c r="M449" s="3">
        <v>5182</v>
      </c>
      <c r="N449" s="3">
        <v>0</v>
      </c>
      <c r="O449" s="3">
        <v>3000</v>
      </c>
      <c r="P449" s="3">
        <v>1381.88</v>
      </c>
      <c r="Q449" s="3">
        <v>1200</v>
      </c>
      <c r="R449" s="3">
        <f t="shared" si="19"/>
        <v>7763.88</v>
      </c>
      <c r="S449" s="3">
        <v>1025.25</v>
      </c>
      <c r="T449" s="3">
        <v>595.92999999999995</v>
      </c>
      <c r="U449" s="3">
        <f t="shared" si="20"/>
        <v>1621.1799999999998</v>
      </c>
      <c r="V449" s="3">
        <f t="shared" si="18"/>
        <v>6142.7000000000007</v>
      </c>
    </row>
    <row r="450" spans="1:22" x14ac:dyDescent="0.3">
      <c r="A450" t="s">
        <v>18</v>
      </c>
      <c r="B450" s="5" t="s">
        <v>19</v>
      </c>
      <c r="C450" s="5">
        <v>15</v>
      </c>
      <c r="D450" s="1" t="s">
        <v>1174</v>
      </c>
      <c r="E450" s="7" t="s">
        <v>645</v>
      </c>
      <c r="F450" s="1" t="s">
        <v>1196</v>
      </c>
      <c r="G450" t="s">
        <v>1197</v>
      </c>
      <c r="H450" t="s">
        <v>1178</v>
      </c>
      <c r="I450" s="2">
        <v>43800</v>
      </c>
      <c r="J450" t="s">
        <v>648</v>
      </c>
      <c r="K450" s="3">
        <v>345.47</v>
      </c>
      <c r="L450" s="5" t="str">
        <f>VLOOKUP(F450,[1]Plazas!A:H,2,0)</f>
        <v>2723</v>
      </c>
      <c r="M450" s="3">
        <v>5182</v>
      </c>
      <c r="N450" s="3">
        <v>0</v>
      </c>
      <c r="O450" s="3">
        <v>3000</v>
      </c>
      <c r="P450" s="3">
        <v>1381.88</v>
      </c>
      <c r="Q450" s="3">
        <v>1200</v>
      </c>
      <c r="R450" s="3">
        <f t="shared" si="19"/>
        <v>7763.88</v>
      </c>
      <c r="S450" s="3">
        <v>1025.25</v>
      </c>
      <c r="T450" s="3">
        <v>595.92999999999995</v>
      </c>
      <c r="U450" s="3">
        <f t="shared" si="20"/>
        <v>1621.1799999999998</v>
      </c>
      <c r="V450" s="3">
        <f t="shared" ref="V450:V513" si="21">+R450-U450</f>
        <v>6142.7000000000007</v>
      </c>
    </row>
    <row r="451" spans="1:22" x14ac:dyDescent="0.3">
      <c r="A451" t="s">
        <v>18</v>
      </c>
      <c r="B451" s="5" t="s">
        <v>19</v>
      </c>
      <c r="C451" s="5">
        <v>15</v>
      </c>
      <c r="D451" s="1" t="s">
        <v>1174</v>
      </c>
      <c r="E451" s="7" t="s">
        <v>645</v>
      </c>
      <c r="F451" s="1" t="s">
        <v>1198</v>
      </c>
      <c r="G451" t="s">
        <v>1199</v>
      </c>
      <c r="H451" t="s">
        <v>1178</v>
      </c>
      <c r="I451" s="2">
        <v>43800</v>
      </c>
      <c r="J451" t="s">
        <v>648</v>
      </c>
      <c r="K451" s="3">
        <v>345.47</v>
      </c>
      <c r="L451" s="5" t="str">
        <f>VLOOKUP(F451,[1]Plazas!A:H,2,0)</f>
        <v>2722</v>
      </c>
      <c r="M451" s="3">
        <v>5182</v>
      </c>
      <c r="N451" s="3">
        <v>0</v>
      </c>
      <c r="O451" s="3">
        <v>3000</v>
      </c>
      <c r="P451" s="3">
        <v>1381.88</v>
      </c>
      <c r="Q451" s="3">
        <v>1200</v>
      </c>
      <c r="R451" s="3">
        <f t="shared" ref="R451:R514" si="22">+M451+N451+P451+Q451</f>
        <v>7763.88</v>
      </c>
      <c r="S451" s="3">
        <v>1025.25</v>
      </c>
      <c r="T451" s="3">
        <v>595.92999999999995</v>
      </c>
      <c r="U451" s="3">
        <f t="shared" ref="U451:U514" si="23">+S451+T451</f>
        <v>1621.1799999999998</v>
      </c>
      <c r="V451" s="3">
        <f t="shared" si="21"/>
        <v>6142.7000000000007</v>
      </c>
    </row>
    <row r="452" spans="1:22" x14ac:dyDescent="0.3">
      <c r="A452" t="s">
        <v>18</v>
      </c>
      <c r="B452" s="5" t="s">
        <v>19</v>
      </c>
      <c r="C452" s="5">
        <v>15</v>
      </c>
      <c r="D452" s="1" t="s">
        <v>1200</v>
      </c>
      <c r="E452" s="7" t="s">
        <v>1201</v>
      </c>
      <c r="F452" s="1" t="s">
        <v>1202</v>
      </c>
      <c r="G452" t="s">
        <v>1203</v>
      </c>
      <c r="H452" t="s">
        <v>1204</v>
      </c>
      <c r="I452" s="2">
        <v>43800</v>
      </c>
      <c r="J452" t="s">
        <v>1205</v>
      </c>
      <c r="K452" s="3">
        <v>320</v>
      </c>
      <c r="L452" s="5" t="str">
        <f>VLOOKUP(F452,[1]Plazas!A:H,2,0)</f>
        <v>2744</v>
      </c>
      <c r="M452" s="3">
        <v>4800</v>
      </c>
      <c r="N452" s="3">
        <v>0</v>
      </c>
      <c r="O452" s="3">
        <v>3000</v>
      </c>
      <c r="P452" s="3">
        <v>1280</v>
      </c>
      <c r="Q452" s="3">
        <v>1200</v>
      </c>
      <c r="R452" s="3">
        <f t="shared" si="22"/>
        <v>7280</v>
      </c>
      <c r="S452" s="3">
        <v>938.54000000000008</v>
      </c>
      <c r="T452" s="3">
        <v>552</v>
      </c>
      <c r="U452" s="3">
        <f t="shared" si="23"/>
        <v>1490.54</v>
      </c>
      <c r="V452" s="3">
        <f t="shared" si="21"/>
        <v>5789.46</v>
      </c>
    </row>
    <row r="453" spans="1:22" x14ac:dyDescent="0.3">
      <c r="A453" t="s">
        <v>18</v>
      </c>
      <c r="B453" s="5" t="s">
        <v>19</v>
      </c>
      <c r="C453" s="5">
        <v>15</v>
      </c>
      <c r="D453" s="1" t="s">
        <v>1174</v>
      </c>
      <c r="E453" s="7" t="s">
        <v>1201</v>
      </c>
      <c r="F453" s="1" t="s">
        <v>1206</v>
      </c>
      <c r="G453" t="s">
        <v>1207</v>
      </c>
      <c r="H453" t="s">
        <v>1178</v>
      </c>
      <c r="I453" s="2">
        <v>43800</v>
      </c>
      <c r="J453" t="s">
        <v>1205</v>
      </c>
      <c r="K453" s="3">
        <v>345.47</v>
      </c>
      <c r="L453" s="5" t="str">
        <f>VLOOKUP(F453,[1]Plazas!A:H,2,0)</f>
        <v>2742</v>
      </c>
      <c r="M453" s="3">
        <v>5182</v>
      </c>
      <c r="N453" s="3">
        <v>0</v>
      </c>
      <c r="O453" s="3">
        <v>3000</v>
      </c>
      <c r="P453" s="3">
        <v>1381.88</v>
      </c>
      <c r="Q453" s="3">
        <v>1200</v>
      </c>
      <c r="R453" s="3">
        <f t="shared" si="22"/>
        <v>7763.88</v>
      </c>
      <c r="S453" s="3">
        <v>1025.25</v>
      </c>
      <c r="T453" s="3">
        <v>595.92999999999995</v>
      </c>
      <c r="U453" s="3">
        <f t="shared" si="23"/>
        <v>1621.1799999999998</v>
      </c>
      <c r="V453" s="3">
        <f t="shared" si="21"/>
        <v>6142.7000000000007</v>
      </c>
    </row>
    <row r="454" spans="1:22" x14ac:dyDescent="0.3">
      <c r="A454" t="s">
        <v>18</v>
      </c>
      <c r="B454" s="5" t="s">
        <v>19</v>
      </c>
      <c r="C454" s="5">
        <v>15</v>
      </c>
      <c r="D454" s="1" t="s">
        <v>1174</v>
      </c>
      <c r="E454" s="7" t="s">
        <v>252</v>
      </c>
      <c r="F454" s="1" t="s">
        <v>1208</v>
      </c>
      <c r="G454" t="s">
        <v>1209</v>
      </c>
      <c r="H454" t="s">
        <v>1178</v>
      </c>
      <c r="I454" s="2">
        <v>43800</v>
      </c>
      <c r="J454" t="s">
        <v>330</v>
      </c>
      <c r="K454" s="3">
        <v>345.47</v>
      </c>
      <c r="L454" s="5" t="str">
        <f>VLOOKUP(F454,[1]Plazas!A:H,2,0)</f>
        <v>2741</v>
      </c>
      <c r="M454" s="3">
        <v>5182</v>
      </c>
      <c r="N454" s="3">
        <v>0</v>
      </c>
      <c r="O454" s="3">
        <v>3000</v>
      </c>
      <c r="P454" s="3">
        <v>1381.88</v>
      </c>
      <c r="Q454" s="3">
        <v>1200</v>
      </c>
      <c r="R454" s="3">
        <f t="shared" si="22"/>
        <v>7763.88</v>
      </c>
      <c r="S454" s="3">
        <v>1025.25</v>
      </c>
      <c r="T454" s="3">
        <v>595.92999999999995</v>
      </c>
      <c r="U454" s="3">
        <f t="shared" si="23"/>
        <v>1621.1799999999998</v>
      </c>
      <c r="V454" s="3">
        <f t="shared" si="21"/>
        <v>6142.7000000000007</v>
      </c>
    </row>
    <row r="455" spans="1:22" x14ac:dyDescent="0.3">
      <c r="A455" t="s">
        <v>18</v>
      </c>
      <c r="B455" s="5" t="s">
        <v>19</v>
      </c>
      <c r="C455" s="5">
        <v>15</v>
      </c>
      <c r="D455" s="1" t="s">
        <v>1184</v>
      </c>
      <c r="E455" s="7" t="s">
        <v>1201</v>
      </c>
      <c r="F455" s="1" t="s">
        <v>1210</v>
      </c>
      <c r="G455" t="s">
        <v>1211</v>
      </c>
      <c r="H455" t="s">
        <v>1187</v>
      </c>
      <c r="I455" s="2">
        <v>43800</v>
      </c>
      <c r="J455" t="s">
        <v>1205</v>
      </c>
      <c r="K455" s="3">
        <v>320</v>
      </c>
      <c r="L455" s="5" t="str">
        <f>VLOOKUP(F455,[1]Plazas!A:H,2,0)</f>
        <v>2743</v>
      </c>
      <c r="M455" s="3">
        <v>4800</v>
      </c>
      <c r="N455" s="3">
        <v>0</v>
      </c>
      <c r="O455" s="3">
        <v>3000</v>
      </c>
      <c r="P455" s="3">
        <v>1280</v>
      </c>
      <c r="Q455" s="3">
        <v>1200</v>
      </c>
      <c r="R455" s="3">
        <f t="shared" si="22"/>
        <v>7280</v>
      </c>
      <c r="S455" s="3">
        <v>938.54000000000008</v>
      </c>
      <c r="T455" s="3">
        <v>552</v>
      </c>
      <c r="U455" s="3">
        <f t="shared" si="23"/>
        <v>1490.54</v>
      </c>
      <c r="V455" s="3">
        <f t="shared" si="21"/>
        <v>5789.46</v>
      </c>
    </row>
    <row r="456" spans="1:22" x14ac:dyDescent="0.3">
      <c r="A456" t="s">
        <v>18</v>
      </c>
      <c r="B456" s="5" t="s">
        <v>19</v>
      </c>
      <c r="C456" s="5">
        <v>15</v>
      </c>
      <c r="D456" s="1" t="s">
        <v>1184</v>
      </c>
      <c r="E456" s="7" t="s">
        <v>645</v>
      </c>
      <c r="F456" s="1" t="s">
        <v>1212</v>
      </c>
      <c r="G456" t="s">
        <v>1213</v>
      </c>
      <c r="H456" t="s">
        <v>1187</v>
      </c>
      <c r="I456" s="2">
        <v>43800</v>
      </c>
      <c r="J456" t="s">
        <v>648</v>
      </c>
      <c r="K456" s="3">
        <v>320</v>
      </c>
      <c r="L456" s="5" t="str">
        <f>VLOOKUP(F456,[1]Plazas!A:H,2,0)</f>
        <v>2725</v>
      </c>
      <c r="M456" s="3">
        <v>4800</v>
      </c>
      <c r="N456" s="3">
        <v>0</v>
      </c>
      <c r="O456" s="3">
        <v>3000</v>
      </c>
      <c r="P456" s="3">
        <v>1280</v>
      </c>
      <c r="Q456" s="3">
        <v>1200</v>
      </c>
      <c r="R456" s="3">
        <f t="shared" si="22"/>
        <v>7280</v>
      </c>
      <c r="S456" s="3">
        <v>938.54000000000008</v>
      </c>
      <c r="T456" s="3">
        <v>552</v>
      </c>
      <c r="U456" s="3">
        <f t="shared" si="23"/>
        <v>1490.54</v>
      </c>
      <c r="V456" s="3">
        <f t="shared" si="21"/>
        <v>5789.46</v>
      </c>
    </row>
    <row r="457" spans="1:22" x14ac:dyDescent="0.3">
      <c r="A457" t="s">
        <v>18</v>
      </c>
      <c r="B457" s="5" t="s">
        <v>19</v>
      </c>
      <c r="C457" s="5">
        <v>15</v>
      </c>
      <c r="D457" s="1" t="s">
        <v>1200</v>
      </c>
      <c r="E457" s="7" t="s">
        <v>645</v>
      </c>
      <c r="F457" s="1" t="s">
        <v>1214</v>
      </c>
      <c r="G457" t="s">
        <v>1215</v>
      </c>
      <c r="H457" t="s">
        <v>1204</v>
      </c>
      <c r="I457" s="2">
        <v>43800</v>
      </c>
      <c r="J457" t="s">
        <v>648</v>
      </c>
      <c r="K457" s="3">
        <v>320</v>
      </c>
      <c r="L457" s="5" t="str">
        <f>VLOOKUP(F457,[1]Plazas!A:H,2,0)</f>
        <v>2724</v>
      </c>
      <c r="M457" s="3">
        <v>4800</v>
      </c>
      <c r="N457" s="3">
        <v>0</v>
      </c>
      <c r="O457" s="3">
        <v>3000</v>
      </c>
      <c r="P457" s="3">
        <v>1280</v>
      </c>
      <c r="Q457" s="3">
        <v>1200</v>
      </c>
      <c r="R457" s="3">
        <f t="shared" si="22"/>
        <v>7280</v>
      </c>
      <c r="S457" s="3">
        <v>938.54000000000008</v>
      </c>
      <c r="T457" s="3">
        <v>552</v>
      </c>
      <c r="U457" s="3">
        <f t="shared" si="23"/>
        <v>1490.54</v>
      </c>
      <c r="V457" s="3">
        <f t="shared" si="21"/>
        <v>5789.46</v>
      </c>
    </row>
    <row r="458" spans="1:22" x14ac:dyDescent="0.3">
      <c r="A458" t="s">
        <v>18</v>
      </c>
      <c r="B458" s="5" t="s">
        <v>19</v>
      </c>
      <c r="C458" s="5">
        <v>15</v>
      </c>
      <c r="D458" s="1" t="s">
        <v>1200</v>
      </c>
      <c r="E458" s="7" t="s">
        <v>1175</v>
      </c>
      <c r="F458" s="1" t="s">
        <v>1216</v>
      </c>
      <c r="G458" t="s">
        <v>1217</v>
      </c>
      <c r="H458" t="s">
        <v>1204</v>
      </c>
      <c r="I458" s="2">
        <v>43862</v>
      </c>
      <c r="J458" t="s">
        <v>1179</v>
      </c>
      <c r="K458" s="3">
        <v>320</v>
      </c>
      <c r="L458" s="5" t="str">
        <f>VLOOKUP(F458,[1]Plazas!A:H,2,0)</f>
        <v>2738</v>
      </c>
      <c r="M458" s="3">
        <v>4800</v>
      </c>
      <c r="N458" s="3">
        <v>0</v>
      </c>
      <c r="O458" s="3">
        <v>3000</v>
      </c>
      <c r="P458" s="3">
        <v>1280</v>
      </c>
      <c r="Q458" s="3">
        <v>1200</v>
      </c>
      <c r="R458" s="3">
        <f t="shared" si="22"/>
        <v>7280</v>
      </c>
      <c r="S458" s="3">
        <v>938.54000000000008</v>
      </c>
      <c r="T458" s="3">
        <v>552</v>
      </c>
      <c r="U458" s="3">
        <f t="shared" si="23"/>
        <v>1490.54</v>
      </c>
      <c r="V458" s="3">
        <f t="shared" si="21"/>
        <v>5789.46</v>
      </c>
    </row>
    <row r="459" spans="1:22" x14ac:dyDescent="0.3">
      <c r="A459" t="s">
        <v>18</v>
      </c>
      <c r="B459" s="5" t="s">
        <v>19</v>
      </c>
      <c r="C459" s="5">
        <v>15</v>
      </c>
      <c r="D459" s="1" t="s">
        <v>1174</v>
      </c>
      <c r="E459" s="7" t="s">
        <v>1201</v>
      </c>
      <c r="F459" s="1" t="s">
        <v>1218</v>
      </c>
      <c r="G459" t="s">
        <v>1219</v>
      </c>
      <c r="H459" t="s">
        <v>1178</v>
      </c>
      <c r="I459" s="2">
        <v>44302</v>
      </c>
      <c r="J459" t="s">
        <v>1205</v>
      </c>
      <c r="K459" s="3">
        <v>345.47</v>
      </c>
      <c r="L459" s="5" t="str">
        <f>VLOOKUP(F459,[1]Plazas!A:H,2,0)</f>
        <v>2740</v>
      </c>
      <c r="M459" s="3">
        <v>5182</v>
      </c>
      <c r="N459" s="3">
        <v>0</v>
      </c>
      <c r="O459" s="3">
        <v>3000</v>
      </c>
      <c r="P459" s="3">
        <v>1381.88</v>
      </c>
      <c r="Q459" s="3">
        <v>1200</v>
      </c>
      <c r="R459" s="3">
        <f t="shared" si="22"/>
        <v>7763.88</v>
      </c>
      <c r="S459" s="3">
        <v>1025.25</v>
      </c>
      <c r="T459" s="3">
        <v>595.92999999999995</v>
      </c>
      <c r="U459" s="3">
        <f t="shared" si="23"/>
        <v>1621.1799999999998</v>
      </c>
      <c r="V459" s="3">
        <f t="shared" si="21"/>
        <v>6142.7000000000007</v>
      </c>
    </row>
    <row r="460" spans="1:22" x14ac:dyDescent="0.3">
      <c r="A460" t="s">
        <v>18</v>
      </c>
      <c r="B460" s="5" t="s">
        <v>19</v>
      </c>
      <c r="C460" s="5">
        <v>15</v>
      </c>
      <c r="D460" s="1" t="s">
        <v>1174</v>
      </c>
      <c r="E460" s="7" t="s">
        <v>1180</v>
      </c>
      <c r="F460" s="1" t="s">
        <v>1220</v>
      </c>
      <c r="G460" t="s">
        <v>1221</v>
      </c>
      <c r="H460" t="s">
        <v>1178</v>
      </c>
      <c r="I460" s="2">
        <v>44302</v>
      </c>
      <c r="J460" t="s">
        <v>1183</v>
      </c>
      <c r="K460" s="3">
        <v>345.47</v>
      </c>
      <c r="L460" s="5" t="str">
        <f>VLOOKUP(F460,[1]Plazas!A:H,2,0)</f>
        <v>2728</v>
      </c>
      <c r="M460" s="3">
        <v>5182</v>
      </c>
      <c r="N460" s="3">
        <v>0</v>
      </c>
      <c r="O460" s="3">
        <v>3000</v>
      </c>
      <c r="P460" s="3">
        <v>1381.88</v>
      </c>
      <c r="Q460" s="3">
        <v>1200</v>
      </c>
      <c r="R460" s="3">
        <f t="shared" si="22"/>
        <v>7763.88</v>
      </c>
      <c r="S460" s="3">
        <v>963.35</v>
      </c>
      <c r="T460" s="3">
        <v>595.92999999999995</v>
      </c>
      <c r="U460" s="3">
        <f t="shared" si="23"/>
        <v>1559.28</v>
      </c>
      <c r="V460" s="3">
        <f t="shared" si="21"/>
        <v>6204.6</v>
      </c>
    </row>
    <row r="461" spans="1:22" x14ac:dyDescent="0.3">
      <c r="A461" t="s">
        <v>1222</v>
      </c>
      <c r="B461" s="5" t="s">
        <v>19</v>
      </c>
      <c r="C461" s="5">
        <v>15</v>
      </c>
      <c r="D461" s="1" t="s">
        <v>1223</v>
      </c>
      <c r="E461" s="7" t="s">
        <v>134</v>
      </c>
      <c r="F461" s="1" t="s">
        <v>1224</v>
      </c>
      <c r="G461" t="s">
        <v>1225</v>
      </c>
      <c r="H461" t="s">
        <v>1226</v>
      </c>
      <c r="I461" s="2">
        <v>35053</v>
      </c>
      <c r="J461" t="s">
        <v>138</v>
      </c>
      <c r="K461" s="3">
        <v>1346.8</v>
      </c>
      <c r="L461" s="5" t="str">
        <f>VLOOKUP(F461,[1]Plazas!A:H,2,0)</f>
        <v>2457</v>
      </c>
      <c r="M461" s="3">
        <v>20202.02</v>
      </c>
      <c r="N461" s="3">
        <v>0</v>
      </c>
      <c r="O461" s="3">
        <v>3000</v>
      </c>
      <c r="P461" s="3">
        <v>12121.2</v>
      </c>
      <c r="Q461" s="3">
        <v>1200</v>
      </c>
      <c r="R461" s="3">
        <f t="shared" si="22"/>
        <v>33523.22</v>
      </c>
      <c r="S461" s="3">
        <v>6966.22</v>
      </c>
      <c r="T461" s="3">
        <v>2323.23</v>
      </c>
      <c r="U461" s="3">
        <f t="shared" si="23"/>
        <v>9289.4500000000007</v>
      </c>
      <c r="V461" s="3">
        <f t="shared" si="21"/>
        <v>24233.77</v>
      </c>
    </row>
    <row r="462" spans="1:22" x14ac:dyDescent="0.3">
      <c r="A462" t="s">
        <v>1222</v>
      </c>
      <c r="B462" s="5" t="s">
        <v>19</v>
      </c>
      <c r="C462" s="5">
        <v>15</v>
      </c>
      <c r="D462" s="1" t="s">
        <v>1227</v>
      </c>
      <c r="E462" s="7" t="s">
        <v>252</v>
      </c>
      <c r="F462" s="1" t="s">
        <v>1228</v>
      </c>
      <c r="G462" t="s">
        <v>1229</v>
      </c>
      <c r="H462" t="s">
        <v>1230</v>
      </c>
      <c r="I462" s="2">
        <v>37926</v>
      </c>
      <c r="J462" t="s">
        <v>1231</v>
      </c>
      <c r="K462" s="3">
        <v>719.26</v>
      </c>
      <c r="L462" s="5" t="str">
        <f>VLOOKUP(F462,[1]Plazas!A:H,2,0)</f>
        <v>2390</v>
      </c>
      <c r="M462" s="3">
        <v>10788.93</v>
      </c>
      <c r="N462" s="3">
        <v>0</v>
      </c>
      <c r="O462" s="3">
        <v>3000</v>
      </c>
      <c r="P462" s="3">
        <v>5034.82</v>
      </c>
      <c r="Q462" s="3">
        <v>1200</v>
      </c>
      <c r="R462" s="3">
        <f t="shared" si="22"/>
        <v>17023.75</v>
      </c>
      <c r="S462" s="3">
        <v>2704.52</v>
      </c>
      <c r="T462" s="3">
        <v>1240.73</v>
      </c>
      <c r="U462" s="3">
        <f t="shared" si="23"/>
        <v>3945.25</v>
      </c>
      <c r="V462" s="3">
        <f t="shared" si="21"/>
        <v>13078.5</v>
      </c>
    </row>
    <row r="463" spans="1:22" x14ac:dyDescent="0.3">
      <c r="A463" t="s">
        <v>1222</v>
      </c>
      <c r="B463" s="5" t="s">
        <v>19</v>
      </c>
      <c r="C463" s="5">
        <v>15</v>
      </c>
      <c r="D463" s="1" t="s">
        <v>1232</v>
      </c>
      <c r="E463" s="7" t="s">
        <v>39</v>
      </c>
      <c r="F463" s="1" t="s">
        <v>1233</v>
      </c>
      <c r="G463" t="s">
        <v>1234</v>
      </c>
      <c r="H463" t="s">
        <v>1235</v>
      </c>
      <c r="I463" s="2">
        <v>38008</v>
      </c>
      <c r="J463" t="s">
        <v>43</v>
      </c>
      <c r="K463" s="3">
        <v>1346.8</v>
      </c>
      <c r="L463" s="5" t="str">
        <f>VLOOKUP(F463,[1]Plazas!A:H,2,0)</f>
        <v>2102</v>
      </c>
      <c r="M463" s="3">
        <v>20202.02</v>
      </c>
      <c r="N463" s="3">
        <v>0</v>
      </c>
      <c r="O463" s="3">
        <v>3000</v>
      </c>
      <c r="P463" s="3">
        <v>9427.6</v>
      </c>
      <c r="Q463" s="3">
        <v>1200</v>
      </c>
      <c r="R463" s="3">
        <f t="shared" si="22"/>
        <v>30829.620000000003</v>
      </c>
      <c r="S463" s="3">
        <v>6158.14</v>
      </c>
      <c r="T463" s="3">
        <v>2323.23</v>
      </c>
      <c r="U463" s="3">
        <f t="shared" si="23"/>
        <v>8481.3700000000008</v>
      </c>
      <c r="V463" s="3">
        <f t="shared" si="21"/>
        <v>22348.25</v>
      </c>
    </row>
    <row r="464" spans="1:22" x14ac:dyDescent="0.3">
      <c r="A464" t="s">
        <v>1222</v>
      </c>
      <c r="B464" s="5" t="s">
        <v>19</v>
      </c>
      <c r="C464" s="5">
        <v>15</v>
      </c>
      <c r="D464" s="1" t="s">
        <v>1227</v>
      </c>
      <c r="E464" s="7" t="s">
        <v>315</v>
      </c>
      <c r="F464" s="1" t="s">
        <v>1236</v>
      </c>
      <c r="G464" t="s">
        <v>1237</v>
      </c>
      <c r="H464" t="s">
        <v>1230</v>
      </c>
      <c r="I464" s="2">
        <v>38016</v>
      </c>
      <c r="J464" t="s">
        <v>319</v>
      </c>
      <c r="K464" s="3">
        <v>719.27</v>
      </c>
      <c r="L464" s="5" t="str">
        <f>VLOOKUP(F464,[1]Plazas!A:H,2,0)</f>
        <v>2045</v>
      </c>
      <c r="M464" s="3">
        <v>10789.1</v>
      </c>
      <c r="N464" s="3">
        <v>0</v>
      </c>
      <c r="O464" s="3">
        <v>3000</v>
      </c>
      <c r="P464" s="3">
        <v>5034.8900000000003</v>
      </c>
      <c r="Q464" s="3">
        <v>1200</v>
      </c>
      <c r="R464" s="3">
        <f t="shared" si="22"/>
        <v>17023.990000000002</v>
      </c>
      <c r="S464" s="3">
        <v>2704.57</v>
      </c>
      <c r="T464" s="3">
        <v>1240.75</v>
      </c>
      <c r="U464" s="3">
        <f t="shared" si="23"/>
        <v>3945.32</v>
      </c>
      <c r="V464" s="3">
        <f t="shared" si="21"/>
        <v>13078.670000000002</v>
      </c>
    </row>
    <row r="465" spans="1:22" x14ac:dyDescent="0.3">
      <c r="A465" t="s">
        <v>1222</v>
      </c>
      <c r="B465" s="5" t="s">
        <v>19</v>
      </c>
      <c r="C465" s="5">
        <v>15</v>
      </c>
      <c r="D465" s="1" t="s">
        <v>1238</v>
      </c>
      <c r="E465" s="7" t="s">
        <v>451</v>
      </c>
      <c r="F465" s="1" t="s">
        <v>1239</v>
      </c>
      <c r="G465" t="s">
        <v>1240</v>
      </c>
      <c r="H465" t="s">
        <v>1241</v>
      </c>
      <c r="I465" s="2">
        <v>38231</v>
      </c>
      <c r="J465" t="s">
        <v>455</v>
      </c>
      <c r="K465" s="3">
        <v>541.72</v>
      </c>
      <c r="L465" s="5" t="str">
        <f>VLOOKUP(F465,[1]Plazas!A:H,2,0)</f>
        <v>2095</v>
      </c>
      <c r="M465" s="3">
        <v>8125.87</v>
      </c>
      <c r="N465" s="3">
        <v>0</v>
      </c>
      <c r="O465" s="3">
        <v>3000</v>
      </c>
      <c r="P465" s="3">
        <v>3792.04</v>
      </c>
      <c r="Q465" s="3">
        <v>1200</v>
      </c>
      <c r="R465" s="3">
        <f t="shared" si="22"/>
        <v>13117.91</v>
      </c>
      <c r="S465" s="3">
        <v>1870.23</v>
      </c>
      <c r="T465" s="3">
        <v>934.48</v>
      </c>
      <c r="U465" s="3">
        <f t="shared" si="23"/>
        <v>2804.71</v>
      </c>
      <c r="V465" s="3">
        <f t="shared" si="21"/>
        <v>10313.200000000001</v>
      </c>
    </row>
    <row r="466" spans="1:22" x14ac:dyDescent="0.3">
      <c r="A466" t="s">
        <v>1222</v>
      </c>
      <c r="B466" s="5" t="s">
        <v>19</v>
      </c>
      <c r="C466" s="5">
        <v>15</v>
      </c>
      <c r="D466" s="1" t="s">
        <v>1242</v>
      </c>
      <c r="E466" s="7" t="s">
        <v>1243</v>
      </c>
      <c r="F466" s="1" t="s">
        <v>1244</v>
      </c>
      <c r="G466" t="s">
        <v>1245</v>
      </c>
      <c r="H466" t="s">
        <v>1246</v>
      </c>
      <c r="I466" s="2">
        <v>38292</v>
      </c>
      <c r="J466" t="s">
        <v>1247</v>
      </c>
      <c r="K466" s="3">
        <v>719.26</v>
      </c>
      <c r="L466" s="5" t="str">
        <f>VLOOKUP(F466,[1]Plazas!A:H,2,0)</f>
        <v>2049</v>
      </c>
      <c r="M466" s="3">
        <v>10788.93</v>
      </c>
      <c r="N466" s="3">
        <v>0</v>
      </c>
      <c r="O466" s="3">
        <v>3000</v>
      </c>
      <c r="P466" s="3">
        <v>5034.82</v>
      </c>
      <c r="Q466" s="3">
        <v>1200</v>
      </c>
      <c r="R466" s="3">
        <f t="shared" si="22"/>
        <v>17023.75</v>
      </c>
      <c r="S466" s="3">
        <v>2550.89</v>
      </c>
      <c r="T466" s="3">
        <v>1240.73</v>
      </c>
      <c r="U466" s="3">
        <f t="shared" si="23"/>
        <v>3791.62</v>
      </c>
      <c r="V466" s="3">
        <f t="shared" si="21"/>
        <v>13232.130000000001</v>
      </c>
    </row>
    <row r="467" spans="1:22" x14ac:dyDescent="0.3">
      <c r="A467" t="s">
        <v>1222</v>
      </c>
      <c r="B467" s="5" t="s">
        <v>19</v>
      </c>
      <c r="C467" s="5">
        <v>15</v>
      </c>
      <c r="D467" s="1" t="s">
        <v>1242</v>
      </c>
      <c r="E467" s="7" t="s">
        <v>234</v>
      </c>
      <c r="F467" s="1" t="s">
        <v>1248</v>
      </c>
      <c r="G467" t="s">
        <v>1249</v>
      </c>
      <c r="H467" t="s">
        <v>1246</v>
      </c>
      <c r="I467" s="2">
        <v>38687</v>
      </c>
      <c r="J467" t="s">
        <v>238</v>
      </c>
      <c r="K467" s="3">
        <v>797.6</v>
      </c>
      <c r="L467" s="5" t="str">
        <f>VLOOKUP(F467,[1]Plazas!A:H,2,0)</f>
        <v>2378</v>
      </c>
      <c r="M467" s="3">
        <v>11963.94</v>
      </c>
      <c r="N467" s="3">
        <v>0</v>
      </c>
      <c r="O467" s="3">
        <v>3000</v>
      </c>
      <c r="P467" s="3">
        <v>5583.2</v>
      </c>
      <c r="Q467" s="3">
        <v>1200</v>
      </c>
      <c r="R467" s="3">
        <f t="shared" si="22"/>
        <v>18747.14</v>
      </c>
      <c r="S467" s="3">
        <v>3100.69</v>
      </c>
      <c r="T467" s="3">
        <v>1375.85</v>
      </c>
      <c r="U467" s="3">
        <f t="shared" si="23"/>
        <v>4476.54</v>
      </c>
      <c r="V467" s="3">
        <f t="shared" si="21"/>
        <v>14270.599999999999</v>
      </c>
    </row>
    <row r="468" spans="1:22" x14ac:dyDescent="0.3">
      <c r="A468" t="s">
        <v>1222</v>
      </c>
      <c r="B468" s="5" t="s">
        <v>19</v>
      </c>
      <c r="C468" s="5">
        <v>15</v>
      </c>
      <c r="D468" s="1" t="s">
        <v>1242</v>
      </c>
      <c r="E468" s="7" t="s">
        <v>516</v>
      </c>
      <c r="F468" s="1" t="s">
        <v>1250</v>
      </c>
      <c r="G468" t="s">
        <v>1251</v>
      </c>
      <c r="H468" t="s">
        <v>1246</v>
      </c>
      <c r="I468" s="2">
        <v>39037</v>
      </c>
      <c r="J468" t="s">
        <v>519</v>
      </c>
      <c r="K468" s="3">
        <v>797.6</v>
      </c>
      <c r="L468" s="5" t="str">
        <f>VLOOKUP(F468,[1]Plazas!A:H,2,0)</f>
        <v>2060</v>
      </c>
      <c r="M468" s="3">
        <v>11963.94</v>
      </c>
      <c r="N468" s="3">
        <v>0</v>
      </c>
      <c r="O468" s="3">
        <v>3000</v>
      </c>
      <c r="P468" s="3">
        <v>4785.6000000000004</v>
      </c>
      <c r="Q468" s="3">
        <v>1200</v>
      </c>
      <c r="R468" s="3">
        <f t="shared" si="22"/>
        <v>17949.54</v>
      </c>
      <c r="S468" s="3">
        <v>2913.09</v>
      </c>
      <c r="T468" s="3">
        <v>1375.85</v>
      </c>
      <c r="U468" s="3">
        <f t="shared" si="23"/>
        <v>4288.9400000000005</v>
      </c>
      <c r="V468" s="3">
        <f t="shared" si="21"/>
        <v>13660.6</v>
      </c>
    </row>
    <row r="469" spans="1:22" x14ac:dyDescent="0.3">
      <c r="A469" t="s">
        <v>1222</v>
      </c>
      <c r="B469" s="5" t="s">
        <v>19</v>
      </c>
      <c r="C469" s="5">
        <v>15</v>
      </c>
      <c r="D469" s="1" t="s">
        <v>1252</v>
      </c>
      <c r="E469" s="7" t="s">
        <v>1253</v>
      </c>
      <c r="F469" s="1" t="s">
        <v>1254</v>
      </c>
      <c r="G469" t="s">
        <v>1255</v>
      </c>
      <c r="H469" t="s">
        <v>1256</v>
      </c>
      <c r="I469" s="2">
        <v>39363</v>
      </c>
      <c r="J469" t="s">
        <v>1257</v>
      </c>
      <c r="K469" s="3">
        <v>730.85</v>
      </c>
      <c r="L469" s="5" t="str">
        <f>VLOOKUP(F469,[1]Plazas!A:H,2,0)</f>
        <v>2773</v>
      </c>
      <c r="M469" s="3">
        <v>10962.79</v>
      </c>
      <c r="N469" s="3">
        <v>0</v>
      </c>
      <c r="O469" s="3">
        <v>3000</v>
      </c>
      <c r="P469" s="3">
        <v>4385.1000000000004</v>
      </c>
      <c r="Q469" s="3">
        <v>1200</v>
      </c>
      <c r="R469" s="3">
        <f t="shared" si="22"/>
        <v>16547.89</v>
      </c>
      <c r="S469" s="3">
        <v>2602.88</v>
      </c>
      <c r="T469" s="3">
        <v>1260.72</v>
      </c>
      <c r="U469" s="3">
        <f t="shared" si="23"/>
        <v>3863.6000000000004</v>
      </c>
      <c r="V469" s="3">
        <f t="shared" si="21"/>
        <v>12684.289999999999</v>
      </c>
    </row>
    <row r="470" spans="1:22" x14ac:dyDescent="0.3">
      <c r="A470" t="s">
        <v>1222</v>
      </c>
      <c r="B470" s="5" t="s">
        <v>19</v>
      </c>
      <c r="C470" s="5">
        <v>15</v>
      </c>
      <c r="D470" s="1" t="s">
        <v>1258</v>
      </c>
      <c r="E470" s="7" t="s">
        <v>348</v>
      </c>
      <c r="F470" s="1" t="s">
        <v>1259</v>
      </c>
      <c r="G470" t="s">
        <v>1260</v>
      </c>
      <c r="H470" t="s">
        <v>351</v>
      </c>
      <c r="I470" s="2">
        <v>40003</v>
      </c>
      <c r="J470" t="s">
        <v>352</v>
      </c>
      <c r="K470" s="3">
        <v>658.03</v>
      </c>
      <c r="L470" s="5" t="str">
        <f>VLOOKUP(F470,[1]Plazas!A:H,2,0)</f>
        <v>2183</v>
      </c>
      <c r="M470" s="3">
        <v>9870.4599999999991</v>
      </c>
      <c r="N470" s="3">
        <v>0</v>
      </c>
      <c r="O470" s="3">
        <v>3000</v>
      </c>
      <c r="P470" s="3">
        <v>3948.18</v>
      </c>
      <c r="Q470" s="3">
        <v>1200</v>
      </c>
      <c r="R470" s="3">
        <f t="shared" si="22"/>
        <v>15018.64</v>
      </c>
      <c r="S470" s="3">
        <v>2276.23</v>
      </c>
      <c r="T470" s="3">
        <v>1135.0999999999999</v>
      </c>
      <c r="U470" s="3">
        <f t="shared" si="23"/>
        <v>3411.33</v>
      </c>
      <c r="V470" s="3">
        <f t="shared" si="21"/>
        <v>11607.31</v>
      </c>
    </row>
    <row r="471" spans="1:22" x14ac:dyDescent="0.3">
      <c r="A471" t="s">
        <v>1261</v>
      </c>
      <c r="B471" s="5" t="s">
        <v>19</v>
      </c>
      <c r="C471" s="5">
        <v>15</v>
      </c>
      <c r="D471" s="1" t="s">
        <v>874</v>
      </c>
      <c r="E471" s="7" t="s">
        <v>51</v>
      </c>
      <c r="F471" s="1" t="s">
        <v>1262</v>
      </c>
      <c r="G471" t="s">
        <v>1263</v>
      </c>
      <c r="H471" t="s">
        <v>878</v>
      </c>
      <c r="I471" s="2">
        <v>41184</v>
      </c>
      <c r="J471" t="s">
        <v>55</v>
      </c>
      <c r="K471" s="3">
        <v>411.39</v>
      </c>
      <c r="L471" s="5" t="str">
        <f>VLOOKUP(F471,[1]Plazas!A:H,2,0)</f>
        <v>2261</v>
      </c>
      <c r="M471" s="3">
        <v>6170.84</v>
      </c>
      <c r="N471" s="3">
        <v>0</v>
      </c>
      <c r="O471" s="3">
        <v>0</v>
      </c>
      <c r="P471" s="3">
        <v>0.01</v>
      </c>
      <c r="Q471" s="3">
        <v>0</v>
      </c>
      <c r="R471" s="3">
        <f t="shared" si="22"/>
        <v>6170.85</v>
      </c>
      <c r="S471" s="3">
        <v>494.26</v>
      </c>
      <c r="T471" s="3">
        <v>709.65</v>
      </c>
      <c r="U471" s="3">
        <f t="shared" si="23"/>
        <v>1203.9099999999999</v>
      </c>
      <c r="V471" s="3">
        <f t="shared" si="21"/>
        <v>4966.9400000000005</v>
      </c>
    </row>
    <row r="472" spans="1:22" x14ac:dyDescent="0.3">
      <c r="A472" t="s">
        <v>1261</v>
      </c>
      <c r="B472" s="5" t="s">
        <v>19</v>
      </c>
      <c r="C472" s="5">
        <v>15</v>
      </c>
      <c r="D472" s="1" t="s">
        <v>285</v>
      </c>
      <c r="E472" s="7" t="s">
        <v>188</v>
      </c>
      <c r="F472" s="1" t="s">
        <v>1264</v>
      </c>
      <c r="G472" t="s">
        <v>1265</v>
      </c>
      <c r="H472" t="s">
        <v>91</v>
      </c>
      <c r="I472" s="2">
        <v>43335</v>
      </c>
      <c r="J472" t="s">
        <v>191</v>
      </c>
      <c r="K472" s="3">
        <v>496.33</v>
      </c>
      <c r="L472" s="5" t="str">
        <f>VLOOKUP(F472,[1]Plazas!A:H,2,0)</f>
        <v>2660</v>
      </c>
      <c r="M472" s="3">
        <v>7444.89</v>
      </c>
      <c r="N472" s="3">
        <v>0</v>
      </c>
      <c r="O472" s="3">
        <v>3000</v>
      </c>
      <c r="P472" s="3">
        <v>1985.32</v>
      </c>
      <c r="Q472" s="3">
        <v>1200</v>
      </c>
      <c r="R472" s="3">
        <f t="shared" si="22"/>
        <v>10630.210000000001</v>
      </c>
      <c r="S472" s="3">
        <v>1232.8399999999999</v>
      </c>
      <c r="T472" s="3">
        <v>856.16</v>
      </c>
      <c r="U472" s="3">
        <f t="shared" si="23"/>
        <v>2089</v>
      </c>
      <c r="V472" s="3">
        <f t="shared" si="21"/>
        <v>8541.2100000000009</v>
      </c>
    </row>
    <row r="473" spans="1:22" x14ac:dyDescent="0.3">
      <c r="A473" t="s">
        <v>1261</v>
      </c>
      <c r="B473" s="5" t="s">
        <v>19</v>
      </c>
      <c r="C473" s="5">
        <v>15</v>
      </c>
      <c r="D473" s="1" t="s">
        <v>88</v>
      </c>
      <c r="E473" s="7" t="s">
        <v>281</v>
      </c>
      <c r="F473" s="1" t="s">
        <v>1266</v>
      </c>
      <c r="G473" t="s">
        <v>1267</v>
      </c>
      <c r="H473" t="s">
        <v>91</v>
      </c>
      <c r="I473" s="2">
        <v>42919</v>
      </c>
      <c r="J473" t="s">
        <v>284</v>
      </c>
      <c r="K473" s="3">
        <v>453.82</v>
      </c>
      <c r="L473" s="5" t="str">
        <f>VLOOKUP(F473,[1]Plazas!A:H,2,0)</f>
        <v>2705</v>
      </c>
      <c r="M473" s="3">
        <v>6807.36</v>
      </c>
      <c r="N473" s="3">
        <v>0</v>
      </c>
      <c r="O473" s="3">
        <v>3000</v>
      </c>
      <c r="P473" s="3">
        <v>1815.28</v>
      </c>
      <c r="Q473" s="3">
        <v>1200</v>
      </c>
      <c r="R473" s="3">
        <f t="shared" si="22"/>
        <v>9822.64</v>
      </c>
      <c r="S473" s="3">
        <v>1166.3599999999999</v>
      </c>
      <c r="T473" s="3">
        <v>782.85</v>
      </c>
      <c r="U473" s="3">
        <f t="shared" si="23"/>
        <v>1949.21</v>
      </c>
      <c r="V473" s="3">
        <f t="shared" si="21"/>
        <v>7873.4299999999994</v>
      </c>
    </row>
    <row r="474" spans="1:22" x14ac:dyDescent="0.3">
      <c r="A474" t="s">
        <v>1261</v>
      </c>
      <c r="B474" s="5" t="s">
        <v>19</v>
      </c>
      <c r="C474" s="5">
        <v>15</v>
      </c>
      <c r="D474" s="1" t="s">
        <v>68</v>
      </c>
      <c r="E474" s="7" t="s">
        <v>367</v>
      </c>
      <c r="F474" s="1" t="s">
        <v>1268</v>
      </c>
      <c r="G474" t="s">
        <v>1269</v>
      </c>
      <c r="H474" t="s">
        <v>72</v>
      </c>
      <c r="I474" s="2">
        <v>43222</v>
      </c>
      <c r="J474" t="s">
        <v>371</v>
      </c>
      <c r="K474" s="3">
        <v>440.28</v>
      </c>
      <c r="L474" s="5" t="str">
        <f>VLOOKUP(F474,[1]Plazas!A:H,2,0)</f>
        <v>2487</v>
      </c>
      <c r="M474" s="3">
        <v>6604.17</v>
      </c>
      <c r="N474" s="3">
        <v>0</v>
      </c>
      <c r="O474" s="3">
        <v>3000</v>
      </c>
      <c r="P474" s="3">
        <v>1761.12</v>
      </c>
      <c r="Q474" s="3">
        <v>1200</v>
      </c>
      <c r="R474" s="3">
        <f t="shared" si="22"/>
        <v>9565.2900000000009</v>
      </c>
      <c r="S474" s="3">
        <v>1111.3900000000001</v>
      </c>
      <c r="T474" s="3">
        <v>759.48</v>
      </c>
      <c r="U474" s="3">
        <f t="shared" si="23"/>
        <v>1870.8700000000001</v>
      </c>
      <c r="V474" s="3">
        <f t="shared" si="21"/>
        <v>7694.420000000001</v>
      </c>
    </row>
    <row r="475" spans="1:22" x14ac:dyDescent="0.3">
      <c r="A475" t="s">
        <v>1261</v>
      </c>
      <c r="B475" s="5" t="s">
        <v>19</v>
      </c>
      <c r="C475" s="5">
        <v>15</v>
      </c>
      <c r="D475" s="1" t="s">
        <v>68</v>
      </c>
      <c r="E475" s="7" t="s">
        <v>384</v>
      </c>
      <c r="F475" s="1" t="s">
        <v>1270</v>
      </c>
      <c r="G475" t="s">
        <v>1271</v>
      </c>
      <c r="H475" t="s">
        <v>72</v>
      </c>
      <c r="I475" s="2">
        <v>44470</v>
      </c>
      <c r="J475" t="s">
        <v>485</v>
      </c>
      <c r="K475" s="3">
        <v>440.28</v>
      </c>
      <c r="L475" s="5" t="str">
        <f>VLOOKUP(F475,[1]Plazas!A:H,2,0)</f>
        <v>2455</v>
      </c>
      <c r="M475" s="3">
        <v>6604.17</v>
      </c>
      <c r="N475" s="3">
        <v>0</v>
      </c>
      <c r="O475" s="3">
        <v>3000</v>
      </c>
      <c r="P475" s="3">
        <v>0.01</v>
      </c>
      <c r="Q475" s="3">
        <v>1200</v>
      </c>
      <c r="R475" s="3">
        <f t="shared" si="22"/>
        <v>7804.18</v>
      </c>
      <c r="S475" s="3">
        <v>764.38</v>
      </c>
      <c r="T475" s="3">
        <v>759.48</v>
      </c>
      <c r="U475" s="3">
        <f t="shared" si="23"/>
        <v>1523.8600000000001</v>
      </c>
      <c r="V475" s="3">
        <f t="shared" si="21"/>
        <v>6280.32</v>
      </c>
    </row>
    <row r="476" spans="1:22" x14ac:dyDescent="0.3">
      <c r="A476" t="s">
        <v>1261</v>
      </c>
      <c r="B476" s="5" t="s">
        <v>19</v>
      </c>
      <c r="C476" s="5">
        <v>15</v>
      </c>
      <c r="D476" s="1" t="s">
        <v>139</v>
      </c>
      <c r="E476" s="7" t="s">
        <v>79</v>
      </c>
      <c r="F476" s="1" t="s">
        <v>1272</v>
      </c>
      <c r="G476" t="s">
        <v>1273</v>
      </c>
      <c r="H476" t="s">
        <v>142</v>
      </c>
      <c r="I476" s="2">
        <v>44424</v>
      </c>
      <c r="J476" t="s">
        <v>82</v>
      </c>
      <c r="K476" s="3">
        <v>571.35</v>
      </c>
      <c r="L476" s="5" t="str">
        <f>VLOOKUP(F476,[1]Plazas!A:H,2,0)</f>
        <v>2113</v>
      </c>
      <c r="M476" s="3">
        <v>8570.31</v>
      </c>
      <c r="N476" s="3">
        <v>0</v>
      </c>
      <c r="O476" s="3">
        <v>3000</v>
      </c>
      <c r="P476" s="3">
        <v>0.01</v>
      </c>
      <c r="Q476" s="3">
        <v>1200</v>
      </c>
      <c r="R476" s="3">
        <f t="shared" si="22"/>
        <v>9770.32</v>
      </c>
      <c r="S476" s="3">
        <v>1155.19</v>
      </c>
      <c r="T476" s="3">
        <v>985.59</v>
      </c>
      <c r="U476" s="3">
        <f t="shared" si="23"/>
        <v>2140.7800000000002</v>
      </c>
      <c r="V476" s="3">
        <f t="shared" si="21"/>
        <v>7629.5399999999991</v>
      </c>
    </row>
    <row r="477" spans="1:22" x14ac:dyDescent="0.3">
      <c r="A477" t="s">
        <v>1261</v>
      </c>
      <c r="B477" s="5" t="s">
        <v>19</v>
      </c>
      <c r="C477" s="5">
        <v>15</v>
      </c>
      <c r="D477" s="1" t="s">
        <v>78</v>
      </c>
      <c r="E477" s="7" t="s">
        <v>79</v>
      </c>
      <c r="F477" s="1" t="s">
        <v>1274</v>
      </c>
      <c r="G477" t="s">
        <v>1275</v>
      </c>
      <c r="H477" t="s">
        <v>42</v>
      </c>
      <c r="I477" s="2">
        <v>44424</v>
      </c>
      <c r="J477" t="s">
        <v>82</v>
      </c>
      <c r="K477" s="3">
        <v>460.21</v>
      </c>
      <c r="L477" s="5" t="str">
        <f>VLOOKUP(F477,[1]Plazas!A:H,2,0)</f>
        <v>2129</v>
      </c>
      <c r="M477" s="3">
        <v>6903.16</v>
      </c>
      <c r="N477" s="3">
        <v>0</v>
      </c>
      <c r="O477" s="3">
        <v>3000</v>
      </c>
      <c r="P477" s="3">
        <v>0.01</v>
      </c>
      <c r="Q477" s="3">
        <v>1200</v>
      </c>
      <c r="R477" s="3">
        <f t="shared" si="22"/>
        <v>8103.17</v>
      </c>
      <c r="S477" s="3">
        <v>817.95</v>
      </c>
      <c r="T477" s="3">
        <v>793.86</v>
      </c>
      <c r="U477" s="3">
        <f t="shared" si="23"/>
        <v>1611.81</v>
      </c>
      <c r="V477" s="3">
        <f t="shared" si="21"/>
        <v>6491.3600000000006</v>
      </c>
    </row>
    <row r="478" spans="1:22" x14ac:dyDescent="0.3">
      <c r="A478" t="s">
        <v>1276</v>
      </c>
      <c r="B478" s="5" t="s">
        <v>19</v>
      </c>
      <c r="C478" s="5">
        <v>15</v>
      </c>
      <c r="D478" s="1" t="s">
        <v>1227</v>
      </c>
      <c r="E478" s="7" t="s">
        <v>1277</v>
      </c>
      <c r="F478" s="1" t="s">
        <v>1278</v>
      </c>
      <c r="G478" t="s">
        <v>1279</v>
      </c>
      <c r="H478" t="s">
        <v>1230</v>
      </c>
      <c r="I478" s="2">
        <v>35935</v>
      </c>
      <c r="J478" t="s">
        <v>1280</v>
      </c>
      <c r="K478" s="3">
        <v>719.27</v>
      </c>
      <c r="L478" s="5" t="str">
        <f>VLOOKUP(F478,[1]Plazas!A:H,2,0)</f>
        <v>2107</v>
      </c>
      <c r="M478" s="3">
        <v>10789.1</v>
      </c>
      <c r="N478" s="3">
        <v>0</v>
      </c>
      <c r="O478" s="3">
        <v>3000</v>
      </c>
      <c r="P478" s="3">
        <v>4659.38</v>
      </c>
      <c r="Q478" s="3">
        <v>1200</v>
      </c>
      <c r="R478" s="3">
        <f t="shared" si="22"/>
        <v>16648.48</v>
      </c>
      <c r="S478" s="3">
        <v>2624.36</v>
      </c>
      <c r="T478" s="3">
        <v>1240.75</v>
      </c>
      <c r="U478" s="3">
        <f t="shared" si="23"/>
        <v>3865.11</v>
      </c>
      <c r="V478" s="3">
        <f t="shared" si="21"/>
        <v>12783.369999999999</v>
      </c>
    </row>
    <row r="479" spans="1:22" x14ac:dyDescent="0.3">
      <c r="A479" t="s">
        <v>1276</v>
      </c>
      <c r="B479" s="5" t="s">
        <v>19</v>
      </c>
      <c r="C479" s="5">
        <v>15</v>
      </c>
      <c r="D479" s="1" t="s">
        <v>1281</v>
      </c>
      <c r="E479" s="7" t="s">
        <v>221</v>
      </c>
      <c r="F479" s="1" t="s">
        <v>1282</v>
      </c>
      <c r="G479" t="s">
        <v>1283</v>
      </c>
      <c r="H479" t="s">
        <v>1284</v>
      </c>
      <c r="I479" s="2">
        <v>34090</v>
      </c>
      <c r="J479" t="s">
        <v>224</v>
      </c>
      <c r="K479" s="3">
        <v>1023.34</v>
      </c>
      <c r="L479" s="5" t="str">
        <f>VLOOKUP(F479,[1]Plazas!A:H,2,0)</f>
        <v>2220</v>
      </c>
      <c r="M479" s="3">
        <v>15350.16</v>
      </c>
      <c r="N479" s="3">
        <v>0</v>
      </c>
      <c r="O479" s="3">
        <v>3000</v>
      </c>
      <c r="P479" s="3">
        <v>5792.62</v>
      </c>
      <c r="Q479" s="3">
        <v>1200</v>
      </c>
      <c r="R479" s="3">
        <f t="shared" si="22"/>
        <v>22342.78</v>
      </c>
      <c r="S479" s="3">
        <v>3946.38</v>
      </c>
      <c r="T479" s="3">
        <v>1765.27</v>
      </c>
      <c r="U479" s="3">
        <f t="shared" si="23"/>
        <v>5711.65</v>
      </c>
      <c r="V479" s="3">
        <f t="shared" si="21"/>
        <v>16631.129999999997</v>
      </c>
    </row>
    <row r="480" spans="1:22" x14ac:dyDescent="0.3">
      <c r="A480" t="s">
        <v>1276</v>
      </c>
      <c r="B480" s="5" t="s">
        <v>19</v>
      </c>
      <c r="C480" s="5">
        <v>15</v>
      </c>
      <c r="D480" s="1" t="s">
        <v>1285</v>
      </c>
      <c r="E480" s="7" t="s">
        <v>200</v>
      </c>
      <c r="F480" s="1" t="s">
        <v>1286</v>
      </c>
      <c r="G480" t="s">
        <v>1287</v>
      </c>
      <c r="H480" t="s">
        <v>1288</v>
      </c>
      <c r="I480" s="2">
        <v>36281</v>
      </c>
      <c r="J480" t="s">
        <v>204</v>
      </c>
      <c r="K480" s="3">
        <v>654.65</v>
      </c>
      <c r="L480" s="5" t="str">
        <f>VLOOKUP(F480,[1]Plazas!A:H,2,0)</f>
        <v>2191</v>
      </c>
      <c r="M480" s="3">
        <v>9819.69</v>
      </c>
      <c r="N480" s="3">
        <v>0</v>
      </c>
      <c r="O480" s="3">
        <v>3000</v>
      </c>
      <c r="P480" s="3">
        <v>4659.37</v>
      </c>
      <c r="Q480" s="3">
        <v>1200</v>
      </c>
      <c r="R480" s="3">
        <f t="shared" si="22"/>
        <v>15679.060000000001</v>
      </c>
      <c r="S480" s="3">
        <v>2417.29</v>
      </c>
      <c r="T480" s="3">
        <v>1129.26</v>
      </c>
      <c r="U480" s="3">
        <f t="shared" si="23"/>
        <v>3546.55</v>
      </c>
      <c r="V480" s="3">
        <f t="shared" si="21"/>
        <v>12132.510000000002</v>
      </c>
    </row>
    <row r="481" spans="1:22" x14ac:dyDescent="0.3">
      <c r="A481" t="s">
        <v>1276</v>
      </c>
      <c r="B481" s="5" t="s">
        <v>19</v>
      </c>
      <c r="C481" s="5">
        <v>15</v>
      </c>
      <c r="D481" s="1" t="s">
        <v>1227</v>
      </c>
      <c r="E481" s="7" t="s">
        <v>551</v>
      </c>
      <c r="F481" s="1" t="s">
        <v>1289</v>
      </c>
      <c r="G481" t="s">
        <v>1290</v>
      </c>
      <c r="H481" t="s">
        <v>1230</v>
      </c>
      <c r="I481" s="2">
        <v>36557</v>
      </c>
      <c r="J481" t="s">
        <v>1291</v>
      </c>
      <c r="K481" s="3">
        <v>719.27</v>
      </c>
      <c r="L481" s="5" t="str">
        <f>VLOOKUP(F481,[1]Plazas!A:H,2,0)</f>
        <v>2417</v>
      </c>
      <c r="M481" s="3">
        <v>10789.08</v>
      </c>
      <c r="N481" s="3">
        <v>0</v>
      </c>
      <c r="O481" s="3">
        <v>3000</v>
      </c>
      <c r="P481" s="3">
        <v>4220.63</v>
      </c>
      <c r="Q481" s="3">
        <v>1200</v>
      </c>
      <c r="R481" s="3">
        <f t="shared" si="22"/>
        <v>16209.71</v>
      </c>
      <c r="S481" s="3">
        <v>2530.64</v>
      </c>
      <c r="T481" s="3">
        <v>1240.74</v>
      </c>
      <c r="U481" s="3">
        <f t="shared" si="23"/>
        <v>3771.38</v>
      </c>
      <c r="V481" s="3">
        <f t="shared" si="21"/>
        <v>12438.329999999998</v>
      </c>
    </row>
    <row r="482" spans="1:22" x14ac:dyDescent="0.3">
      <c r="A482" t="s">
        <v>1276</v>
      </c>
      <c r="B482" s="5" t="s">
        <v>19</v>
      </c>
      <c r="C482" s="5">
        <v>15</v>
      </c>
      <c r="D482" s="1" t="s">
        <v>1292</v>
      </c>
      <c r="E482" s="7" t="s">
        <v>21</v>
      </c>
      <c r="F482" s="1" t="s">
        <v>1293</v>
      </c>
      <c r="G482" t="s">
        <v>1294</v>
      </c>
      <c r="H482" t="s">
        <v>1295</v>
      </c>
      <c r="I482" s="2">
        <v>38096</v>
      </c>
      <c r="J482" t="s">
        <v>25</v>
      </c>
      <c r="K482" s="3">
        <v>1215.83</v>
      </c>
      <c r="L482" s="5" t="str">
        <f>VLOOKUP(F482,[1]Plazas!A:H,2,0)</f>
        <v>2330</v>
      </c>
      <c r="M482" s="3">
        <v>18237.419999999998</v>
      </c>
      <c r="N482" s="3">
        <v>0</v>
      </c>
      <c r="O482" s="3">
        <v>3000</v>
      </c>
      <c r="P482" s="3">
        <v>4281.8900000000003</v>
      </c>
      <c r="Q482" s="3">
        <v>1200</v>
      </c>
      <c r="R482" s="3">
        <f t="shared" si="22"/>
        <v>23719.309999999998</v>
      </c>
      <c r="S482" s="3">
        <v>4270.1400000000003</v>
      </c>
      <c r="T482" s="3">
        <v>2097.3000000000002</v>
      </c>
      <c r="U482" s="3">
        <f t="shared" si="23"/>
        <v>6367.4400000000005</v>
      </c>
      <c r="V482" s="3">
        <f t="shared" si="21"/>
        <v>17351.869999999995</v>
      </c>
    </row>
    <row r="483" spans="1:22" x14ac:dyDescent="0.3">
      <c r="A483" t="s">
        <v>1276</v>
      </c>
      <c r="B483" s="5" t="s">
        <v>19</v>
      </c>
      <c r="C483" s="5">
        <v>15</v>
      </c>
      <c r="D483" s="1" t="s">
        <v>1296</v>
      </c>
      <c r="E483" s="7" t="s">
        <v>264</v>
      </c>
      <c r="F483" s="1" t="s">
        <v>1297</v>
      </c>
      <c r="G483" t="s">
        <v>1298</v>
      </c>
      <c r="H483" t="s">
        <v>1299</v>
      </c>
      <c r="I483" s="2">
        <v>38292</v>
      </c>
      <c r="J483" t="s">
        <v>267</v>
      </c>
      <c r="K483" s="3">
        <v>1214.03</v>
      </c>
      <c r="L483" s="5" t="str">
        <f>VLOOKUP(F483,[1]Plazas!A:H,2,0)</f>
        <v>2303</v>
      </c>
      <c r="M483" s="3">
        <v>18210.400000000001</v>
      </c>
      <c r="N483" s="3">
        <v>0</v>
      </c>
      <c r="O483" s="3">
        <v>3000</v>
      </c>
      <c r="P483" s="3">
        <v>5420.59</v>
      </c>
      <c r="Q483" s="3">
        <v>1200</v>
      </c>
      <c r="R483" s="3">
        <f t="shared" si="22"/>
        <v>24830.99</v>
      </c>
      <c r="S483" s="3">
        <v>4531.6099999999997</v>
      </c>
      <c r="T483" s="3">
        <v>2094.1999999999998</v>
      </c>
      <c r="U483" s="3">
        <f t="shared" si="23"/>
        <v>6625.8099999999995</v>
      </c>
      <c r="V483" s="3">
        <f t="shared" si="21"/>
        <v>18205.18</v>
      </c>
    </row>
    <row r="484" spans="1:22" x14ac:dyDescent="0.3">
      <c r="A484" t="s">
        <v>1276</v>
      </c>
      <c r="B484" s="5" t="s">
        <v>19</v>
      </c>
      <c r="C484" s="5">
        <v>15</v>
      </c>
      <c r="D484" s="1" t="s">
        <v>1281</v>
      </c>
      <c r="E484" s="7" t="s">
        <v>310</v>
      </c>
      <c r="F484" s="1" t="s">
        <v>1300</v>
      </c>
      <c r="G484" t="s">
        <v>1301</v>
      </c>
      <c r="H484" t="s">
        <v>1302</v>
      </c>
      <c r="I484" s="2">
        <v>38657</v>
      </c>
      <c r="J484" t="s">
        <v>313</v>
      </c>
      <c r="K484" s="3">
        <v>1054.04</v>
      </c>
      <c r="L484" s="5" t="str">
        <f>VLOOKUP(F484,[1]Plazas!A:H,2,0)</f>
        <v>2035</v>
      </c>
      <c r="M484" s="3">
        <v>15810.66</v>
      </c>
      <c r="N484" s="3">
        <v>0</v>
      </c>
      <c r="O484" s="3">
        <v>3000</v>
      </c>
      <c r="P484" s="3">
        <v>7378.28</v>
      </c>
      <c r="Q484" s="3">
        <v>1200</v>
      </c>
      <c r="R484" s="3">
        <f t="shared" si="22"/>
        <v>24388.94</v>
      </c>
      <c r="S484" s="3">
        <v>4427.6400000000003</v>
      </c>
      <c r="T484" s="3">
        <v>1818.23</v>
      </c>
      <c r="U484" s="3">
        <f t="shared" si="23"/>
        <v>6245.8700000000008</v>
      </c>
      <c r="V484" s="3">
        <f t="shared" si="21"/>
        <v>18143.07</v>
      </c>
    </row>
    <row r="485" spans="1:22" x14ac:dyDescent="0.3">
      <c r="A485" t="s">
        <v>1276</v>
      </c>
      <c r="B485" s="5" t="s">
        <v>19</v>
      </c>
      <c r="C485" s="5">
        <v>15</v>
      </c>
      <c r="D485" s="1" t="s">
        <v>1242</v>
      </c>
      <c r="E485" s="7" t="s">
        <v>1303</v>
      </c>
      <c r="F485" s="1" t="s">
        <v>1304</v>
      </c>
      <c r="G485" t="s">
        <v>1305</v>
      </c>
      <c r="H485" t="s">
        <v>1246</v>
      </c>
      <c r="I485" s="2">
        <v>39601</v>
      </c>
      <c r="J485" t="s">
        <v>1306</v>
      </c>
      <c r="K485" s="3">
        <v>797.6</v>
      </c>
      <c r="L485" s="5" t="str">
        <f>VLOOKUP(F485,[1]Plazas!A:H,2,0)</f>
        <v>2062</v>
      </c>
      <c r="M485" s="3">
        <v>11963.94</v>
      </c>
      <c r="N485" s="3">
        <v>0</v>
      </c>
      <c r="O485" s="3">
        <v>3000</v>
      </c>
      <c r="P485" s="3">
        <v>4066.82</v>
      </c>
      <c r="Q485" s="3">
        <v>1200</v>
      </c>
      <c r="R485" s="3">
        <f t="shared" si="22"/>
        <v>17230.760000000002</v>
      </c>
      <c r="S485" s="3">
        <v>2748.74</v>
      </c>
      <c r="T485" s="3">
        <v>1375.85</v>
      </c>
      <c r="U485" s="3">
        <f t="shared" si="23"/>
        <v>4124.59</v>
      </c>
      <c r="V485" s="3">
        <f t="shared" si="21"/>
        <v>13106.170000000002</v>
      </c>
    </row>
    <row r="486" spans="1:22" x14ac:dyDescent="0.3">
      <c r="A486" t="s">
        <v>1276</v>
      </c>
      <c r="B486" s="5" t="s">
        <v>19</v>
      </c>
      <c r="C486" s="5">
        <v>15</v>
      </c>
      <c r="D486" s="1" t="s">
        <v>1227</v>
      </c>
      <c r="E486" s="7" t="s">
        <v>1307</v>
      </c>
      <c r="F486" s="1" t="s">
        <v>1308</v>
      </c>
      <c r="G486" t="s">
        <v>1309</v>
      </c>
      <c r="H486" t="s">
        <v>1230</v>
      </c>
      <c r="I486" s="2">
        <v>39661</v>
      </c>
      <c r="J486" t="s">
        <v>1310</v>
      </c>
      <c r="K486" s="3">
        <v>719.27</v>
      </c>
      <c r="L486" s="5" t="str">
        <f>VLOOKUP(F486,[1]Plazas!A:H,2,0)</f>
        <v>2873</v>
      </c>
      <c r="M486" s="3">
        <v>10789.1</v>
      </c>
      <c r="N486" s="3">
        <v>0</v>
      </c>
      <c r="O486" s="3">
        <v>3000</v>
      </c>
      <c r="P486" s="3">
        <v>4060.43</v>
      </c>
      <c r="Q486" s="3">
        <v>1200</v>
      </c>
      <c r="R486" s="3">
        <f t="shared" si="22"/>
        <v>16049.53</v>
      </c>
      <c r="S486" s="3">
        <v>2496.4299999999998</v>
      </c>
      <c r="T486" s="3">
        <v>1240.75</v>
      </c>
      <c r="U486" s="3">
        <f t="shared" si="23"/>
        <v>3737.18</v>
      </c>
      <c r="V486" s="3">
        <f t="shared" si="21"/>
        <v>12312.35</v>
      </c>
    </row>
    <row r="487" spans="1:22" x14ac:dyDescent="0.3">
      <c r="A487" t="s">
        <v>1276</v>
      </c>
      <c r="B487" s="5" t="s">
        <v>19</v>
      </c>
      <c r="C487" s="5">
        <v>15</v>
      </c>
      <c r="D487" s="1" t="s">
        <v>1242</v>
      </c>
      <c r="E487" s="7" t="s">
        <v>126</v>
      </c>
      <c r="F487" s="1" t="s">
        <v>1311</v>
      </c>
      <c r="G487" t="s">
        <v>1312</v>
      </c>
      <c r="H487" t="s">
        <v>1246</v>
      </c>
      <c r="I487" s="2">
        <v>39671</v>
      </c>
      <c r="J487" t="s">
        <v>1139</v>
      </c>
      <c r="K487" s="3">
        <v>797.6</v>
      </c>
      <c r="L487" s="5" t="str">
        <f>VLOOKUP(F487,[1]Plazas!A:H,2,0)</f>
        <v>2211</v>
      </c>
      <c r="M487" s="3">
        <v>11963.94</v>
      </c>
      <c r="N487" s="3">
        <v>0</v>
      </c>
      <c r="O487" s="3">
        <v>3000</v>
      </c>
      <c r="P487" s="3">
        <v>2977.98</v>
      </c>
      <c r="Q487" s="3">
        <v>1200</v>
      </c>
      <c r="R487" s="3">
        <f t="shared" si="22"/>
        <v>16141.92</v>
      </c>
      <c r="S487" s="3">
        <v>2516.16</v>
      </c>
      <c r="T487" s="3">
        <v>1375.85</v>
      </c>
      <c r="U487" s="3">
        <f t="shared" si="23"/>
        <v>3892.0099999999998</v>
      </c>
      <c r="V487" s="3">
        <f t="shared" si="21"/>
        <v>12249.91</v>
      </c>
    </row>
    <row r="488" spans="1:22" x14ac:dyDescent="0.3">
      <c r="A488" t="s">
        <v>1276</v>
      </c>
      <c r="B488" s="5" t="s">
        <v>19</v>
      </c>
      <c r="C488" s="5">
        <v>15</v>
      </c>
      <c r="D488" s="1" t="s">
        <v>1227</v>
      </c>
      <c r="E488" s="7" t="s">
        <v>310</v>
      </c>
      <c r="F488" s="1" t="s">
        <v>1313</v>
      </c>
      <c r="G488" t="s">
        <v>1314</v>
      </c>
      <c r="H488" t="s">
        <v>1230</v>
      </c>
      <c r="I488" s="2">
        <v>39708</v>
      </c>
      <c r="J488" t="s">
        <v>313</v>
      </c>
      <c r="K488" s="3">
        <v>719.27</v>
      </c>
      <c r="L488" s="5" t="str">
        <f>VLOOKUP(F488,[1]Plazas!A:H,2,0)</f>
        <v>2036</v>
      </c>
      <c r="M488" s="3">
        <v>10789.1</v>
      </c>
      <c r="N488" s="3">
        <v>0</v>
      </c>
      <c r="O488" s="3">
        <v>3000</v>
      </c>
      <c r="P488" s="3">
        <v>3293.94</v>
      </c>
      <c r="Q488" s="3">
        <v>1200</v>
      </c>
      <c r="R488" s="3">
        <f t="shared" si="22"/>
        <v>15283.04</v>
      </c>
      <c r="S488" s="3">
        <v>2332.6999999999998</v>
      </c>
      <c r="T488" s="3">
        <v>1240.75</v>
      </c>
      <c r="U488" s="3">
        <f t="shared" si="23"/>
        <v>3573.45</v>
      </c>
      <c r="V488" s="3">
        <f t="shared" si="21"/>
        <v>11709.59</v>
      </c>
    </row>
    <row r="489" spans="1:22" x14ac:dyDescent="0.3">
      <c r="A489" t="s">
        <v>1276</v>
      </c>
      <c r="B489" s="5" t="s">
        <v>2084</v>
      </c>
      <c r="C489" s="5">
        <v>0</v>
      </c>
      <c r="D489" s="1" t="s">
        <v>1441</v>
      </c>
      <c r="E489" s="7" t="s">
        <v>1442</v>
      </c>
      <c r="F489" s="1" t="s">
        <v>2085</v>
      </c>
      <c r="G489" t="s">
        <v>2086</v>
      </c>
      <c r="H489" t="s">
        <v>2087</v>
      </c>
      <c r="I489" s="2">
        <v>39888</v>
      </c>
      <c r="J489" t="s">
        <v>1446</v>
      </c>
      <c r="K489" s="3">
        <v>1723.53</v>
      </c>
      <c r="L489" s="5"/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f t="shared" si="22"/>
        <v>0</v>
      </c>
      <c r="S489" s="3">
        <v>0</v>
      </c>
      <c r="T489" s="3">
        <v>0</v>
      </c>
      <c r="U489" s="3">
        <f t="shared" si="23"/>
        <v>0</v>
      </c>
      <c r="V489" s="3">
        <f t="shared" si="21"/>
        <v>0</v>
      </c>
    </row>
    <row r="490" spans="1:22" x14ac:dyDescent="0.3">
      <c r="A490" t="s">
        <v>1276</v>
      </c>
      <c r="B490" s="5" t="s">
        <v>19</v>
      </c>
      <c r="C490" s="5">
        <v>15</v>
      </c>
      <c r="D490" s="1" t="s">
        <v>1285</v>
      </c>
      <c r="E490" s="7" t="s">
        <v>79</v>
      </c>
      <c r="F490" s="1" t="s">
        <v>1315</v>
      </c>
      <c r="G490" t="s">
        <v>1316</v>
      </c>
      <c r="H490" t="s">
        <v>1288</v>
      </c>
      <c r="I490" s="2">
        <v>39939</v>
      </c>
      <c r="J490" t="s">
        <v>82</v>
      </c>
      <c r="K490" s="3">
        <v>585.26</v>
      </c>
      <c r="L490" s="5" t="str">
        <f>VLOOKUP(F490,[1]Plazas!A:H,2,0)</f>
        <v>2111</v>
      </c>
      <c r="M490" s="3">
        <v>8778.9699999999993</v>
      </c>
      <c r="N490" s="3">
        <v>0</v>
      </c>
      <c r="O490" s="3">
        <v>3000</v>
      </c>
      <c r="P490" s="3">
        <v>2761.23</v>
      </c>
      <c r="Q490" s="3">
        <v>1200</v>
      </c>
      <c r="R490" s="3">
        <f t="shared" si="22"/>
        <v>12740.199999999999</v>
      </c>
      <c r="S490" s="3">
        <v>1789.55</v>
      </c>
      <c r="T490" s="3">
        <v>1009.58</v>
      </c>
      <c r="U490" s="3">
        <f t="shared" si="23"/>
        <v>2799.13</v>
      </c>
      <c r="V490" s="3">
        <f t="shared" si="21"/>
        <v>9941.07</v>
      </c>
    </row>
    <row r="491" spans="1:22" x14ac:dyDescent="0.3">
      <c r="A491" t="s">
        <v>1276</v>
      </c>
      <c r="B491" s="5" t="s">
        <v>19</v>
      </c>
      <c r="C491" s="5">
        <v>15</v>
      </c>
      <c r="D491" s="1" t="s">
        <v>1317</v>
      </c>
      <c r="E491" s="7" t="s">
        <v>1318</v>
      </c>
      <c r="F491" s="1" t="s">
        <v>1319</v>
      </c>
      <c r="G491" t="s">
        <v>1320</v>
      </c>
      <c r="H491" t="s">
        <v>1321</v>
      </c>
      <c r="I491" s="2">
        <v>39986</v>
      </c>
      <c r="J491" t="s">
        <v>1322</v>
      </c>
      <c r="K491" s="3">
        <v>774.37</v>
      </c>
      <c r="L491" s="5" t="str">
        <f>VLOOKUP(F491,[1]Plazas!A:H,2,0)</f>
        <v>2008</v>
      </c>
      <c r="M491" s="3">
        <v>11615.55</v>
      </c>
      <c r="N491" s="3">
        <v>0</v>
      </c>
      <c r="O491" s="3">
        <v>3000</v>
      </c>
      <c r="P491" s="3">
        <v>3060.34</v>
      </c>
      <c r="Q491" s="3">
        <v>1200</v>
      </c>
      <c r="R491" s="3">
        <f t="shared" si="22"/>
        <v>15875.89</v>
      </c>
      <c r="S491" s="3">
        <v>2459.34</v>
      </c>
      <c r="T491" s="3">
        <v>1335.79</v>
      </c>
      <c r="U491" s="3">
        <f t="shared" si="23"/>
        <v>3795.13</v>
      </c>
      <c r="V491" s="3">
        <f t="shared" si="21"/>
        <v>12080.759999999998</v>
      </c>
    </row>
    <row r="492" spans="1:22" x14ac:dyDescent="0.3">
      <c r="A492" t="s">
        <v>1276</v>
      </c>
      <c r="B492" s="5" t="s">
        <v>19</v>
      </c>
      <c r="C492" s="5">
        <v>15</v>
      </c>
      <c r="D492" s="1" t="s">
        <v>1285</v>
      </c>
      <c r="E492" s="7" t="s">
        <v>1307</v>
      </c>
      <c r="F492" s="1" t="s">
        <v>1323</v>
      </c>
      <c r="G492" t="s">
        <v>1324</v>
      </c>
      <c r="H492" t="s">
        <v>1288</v>
      </c>
      <c r="I492" s="2">
        <v>45692</v>
      </c>
      <c r="J492" t="s">
        <v>1310</v>
      </c>
      <c r="K492" s="3">
        <v>657.03</v>
      </c>
      <c r="L492" s="5" t="str">
        <f>VLOOKUP(F492,[1]Plazas!A:H,2,0)</f>
        <v>2875</v>
      </c>
      <c r="M492" s="3">
        <v>9855.42</v>
      </c>
      <c r="N492" s="3">
        <v>0</v>
      </c>
      <c r="O492" s="3">
        <v>3000</v>
      </c>
      <c r="P492" s="3">
        <v>0</v>
      </c>
      <c r="Q492" s="3">
        <v>1200</v>
      </c>
      <c r="R492" s="3">
        <f t="shared" si="22"/>
        <v>11055.42</v>
      </c>
      <c r="S492" s="3">
        <v>1429.68</v>
      </c>
      <c r="T492" s="3">
        <v>1133.3699999999999</v>
      </c>
      <c r="U492" s="3">
        <f t="shared" si="23"/>
        <v>2563.0500000000002</v>
      </c>
      <c r="V492" s="3">
        <f t="shared" si="21"/>
        <v>8492.369999999999</v>
      </c>
    </row>
    <row r="493" spans="1:22" x14ac:dyDescent="0.3">
      <c r="A493" t="s">
        <v>1276</v>
      </c>
      <c r="B493" s="5" t="s">
        <v>19</v>
      </c>
      <c r="C493" s="5">
        <v>15</v>
      </c>
      <c r="D493" s="1" t="s">
        <v>1227</v>
      </c>
      <c r="E493" s="7" t="s">
        <v>247</v>
      </c>
      <c r="F493" s="1" t="s">
        <v>1325</v>
      </c>
      <c r="G493" t="s">
        <v>1326</v>
      </c>
      <c r="H493" t="s">
        <v>1230</v>
      </c>
      <c r="I493" s="2">
        <v>45566</v>
      </c>
      <c r="J493" t="s">
        <v>1327</v>
      </c>
      <c r="K493" s="3">
        <v>719.27</v>
      </c>
      <c r="L493" s="5" t="str">
        <f>VLOOKUP(F493,[1]Plazas!A:H,2,0)</f>
        <v>2434</v>
      </c>
      <c r="M493" s="3">
        <v>10789.08</v>
      </c>
      <c r="N493" s="3">
        <v>0</v>
      </c>
      <c r="O493" s="3">
        <v>3000</v>
      </c>
      <c r="P493" s="3">
        <v>0</v>
      </c>
      <c r="Q493" s="3">
        <v>1200</v>
      </c>
      <c r="R493" s="3">
        <f t="shared" si="22"/>
        <v>11989.08</v>
      </c>
      <c r="S493" s="3">
        <v>1629.11</v>
      </c>
      <c r="T493" s="3">
        <v>1240.74</v>
      </c>
      <c r="U493" s="3">
        <f t="shared" si="23"/>
        <v>2869.85</v>
      </c>
      <c r="V493" s="3">
        <f t="shared" si="21"/>
        <v>9119.23</v>
      </c>
    </row>
    <row r="494" spans="1:22" x14ac:dyDescent="0.3">
      <c r="A494" t="s">
        <v>1276</v>
      </c>
      <c r="B494" s="5" t="s">
        <v>19</v>
      </c>
      <c r="C494" s="5">
        <v>15</v>
      </c>
      <c r="D494" s="1" t="s">
        <v>1285</v>
      </c>
      <c r="E494" s="7" t="s">
        <v>126</v>
      </c>
      <c r="F494" s="1" t="s">
        <v>1328</v>
      </c>
      <c r="G494" t="s">
        <v>1329</v>
      </c>
      <c r="H494" t="s">
        <v>1288</v>
      </c>
      <c r="I494" s="2">
        <v>45566</v>
      </c>
      <c r="J494" t="s">
        <v>695</v>
      </c>
      <c r="K494" s="3">
        <v>612.63</v>
      </c>
      <c r="L494" s="5" t="str">
        <f>VLOOKUP(F494,[1]Plazas!A:H,2,0)</f>
        <v>2217</v>
      </c>
      <c r="M494" s="3">
        <v>9189.4500000000007</v>
      </c>
      <c r="N494" s="3">
        <v>0</v>
      </c>
      <c r="O494" s="3">
        <v>3000</v>
      </c>
      <c r="P494" s="3">
        <v>0</v>
      </c>
      <c r="Q494" s="3">
        <v>1200</v>
      </c>
      <c r="R494" s="3">
        <f t="shared" si="22"/>
        <v>10389.450000000001</v>
      </c>
      <c r="S494" s="3">
        <v>1287.43</v>
      </c>
      <c r="T494" s="3">
        <v>1056.79</v>
      </c>
      <c r="U494" s="3">
        <f t="shared" si="23"/>
        <v>2344.2200000000003</v>
      </c>
      <c r="V494" s="3">
        <f t="shared" si="21"/>
        <v>8045.2300000000005</v>
      </c>
    </row>
    <row r="495" spans="1:22" x14ac:dyDescent="0.3">
      <c r="A495" t="s">
        <v>1276</v>
      </c>
      <c r="B495" s="5" t="s">
        <v>19</v>
      </c>
      <c r="C495" s="5">
        <v>15</v>
      </c>
      <c r="D495" s="1" t="s">
        <v>1242</v>
      </c>
      <c r="E495" s="7" t="s">
        <v>1330</v>
      </c>
      <c r="F495" s="1" t="s">
        <v>1331</v>
      </c>
      <c r="G495" t="s">
        <v>1332</v>
      </c>
      <c r="H495" t="s">
        <v>1246</v>
      </c>
      <c r="I495" s="2">
        <v>45566</v>
      </c>
      <c r="J495" t="s">
        <v>1333</v>
      </c>
      <c r="K495" s="3">
        <v>797.6</v>
      </c>
      <c r="L495" s="5" t="str">
        <f>VLOOKUP(F495,[1]Plazas!A:H,2,0)</f>
        <v>2748</v>
      </c>
      <c r="M495" s="3">
        <v>11963.94</v>
      </c>
      <c r="N495" s="3">
        <v>0</v>
      </c>
      <c r="O495" s="3">
        <v>3000</v>
      </c>
      <c r="P495" s="3">
        <v>0</v>
      </c>
      <c r="Q495" s="3">
        <v>1200</v>
      </c>
      <c r="R495" s="3">
        <f t="shared" si="22"/>
        <v>13163.94</v>
      </c>
      <c r="S495" s="3">
        <v>1880.06</v>
      </c>
      <c r="T495" s="3">
        <v>1375.85</v>
      </c>
      <c r="U495" s="3">
        <f t="shared" si="23"/>
        <v>3255.91</v>
      </c>
      <c r="V495" s="3">
        <f t="shared" si="21"/>
        <v>9908.0300000000007</v>
      </c>
    </row>
    <row r="496" spans="1:22" x14ac:dyDescent="0.3">
      <c r="A496" t="s">
        <v>1276</v>
      </c>
      <c r="B496" s="5" t="s">
        <v>19</v>
      </c>
      <c r="C496" s="5">
        <v>15</v>
      </c>
      <c r="D496" s="1" t="s">
        <v>1242</v>
      </c>
      <c r="E496" s="7" t="s">
        <v>1334</v>
      </c>
      <c r="F496" s="1" t="s">
        <v>1335</v>
      </c>
      <c r="G496" t="s">
        <v>1336</v>
      </c>
      <c r="H496" t="s">
        <v>1246</v>
      </c>
      <c r="I496" s="2">
        <v>45566</v>
      </c>
      <c r="J496" t="s">
        <v>1337</v>
      </c>
      <c r="K496" s="3">
        <v>797.6</v>
      </c>
      <c r="L496" s="5" t="str">
        <f>VLOOKUP(F496,[1]Plazas!A:H,2,0)</f>
        <v>2065</v>
      </c>
      <c r="M496" s="3">
        <v>11963.94</v>
      </c>
      <c r="N496" s="3">
        <v>0</v>
      </c>
      <c r="O496" s="3">
        <v>3000</v>
      </c>
      <c r="P496" s="3">
        <v>0</v>
      </c>
      <c r="Q496" s="3">
        <v>1200</v>
      </c>
      <c r="R496" s="3">
        <f t="shared" si="22"/>
        <v>13163.94</v>
      </c>
      <c r="S496" s="3">
        <v>1880.06</v>
      </c>
      <c r="T496" s="3">
        <v>1375.85</v>
      </c>
      <c r="U496" s="3">
        <f t="shared" si="23"/>
        <v>3255.91</v>
      </c>
      <c r="V496" s="3">
        <f t="shared" si="21"/>
        <v>9908.0300000000007</v>
      </c>
    </row>
    <row r="497" spans="1:22" x14ac:dyDescent="0.3">
      <c r="A497" t="s">
        <v>1276</v>
      </c>
      <c r="B497" s="5" t="s">
        <v>19</v>
      </c>
      <c r="C497" s="5">
        <v>15</v>
      </c>
      <c r="D497" s="1" t="s">
        <v>1338</v>
      </c>
      <c r="E497" s="7" t="s">
        <v>763</v>
      </c>
      <c r="F497" s="1" t="s">
        <v>1339</v>
      </c>
      <c r="G497" t="s">
        <v>1340</v>
      </c>
      <c r="H497" t="s">
        <v>1341</v>
      </c>
      <c r="I497" s="2">
        <v>45566</v>
      </c>
      <c r="J497" t="s">
        <v>766</v>
      </c>
      <c r="K497" s="3">
        <v>1441.16</v>
      </c>
      <c r="L497" s="5" t="str">
        <f>VLOOKUP(F497,[1]Plazas!A:H,2,0)</f>
        <v>2511</v>
      </c>
      <c r="M497" s="3">
        <v>21617.4</v>
      </c>
      <c r="N497" s="3">
        <v>0</v>
      </c>
      <c r="O497" s="3">
        <v>3000</v>
      </c>
      <c r="P497" s="3">
        <v>0</v>
      </c>
      <c r="Q497" s="3">
        <v>1200</v>
      </c>
      <c r="R497" s="3">
        <f t="shared" si="22"/>
        <v>22817.4</v>
      </c>
      <c r="S497" s="3">
        <v>4058.01</v>
      </c>
      <c r="T497" s="3">
        <v>2486</v>
      </c>
      <c r="U497" s="3">
        <f t="shared" si="23"/>
        <v>6544.01</v>
      </c>
      <c r="V497" s="3">
        <f t="shared" si="21"/>
        <v>16273.390000000001</v>
      </c>
    </row>
    <row r="498" spans="1:22" x14ac:dyDescent="0.3">
      <c r="A498" t="s">
        <v>1276</v>
      </c>
      <c r="B498" s="5" t="s">
        <v>19</v>
      </c>
      <c r="C498" s="5">
        <v>15</v>
      </c>
      <c r="D498" s="1" t="s">
        <v>1227</v>
      </c>
      <c r="E498" s="7" t="s">
        <v>79</v>
      </c>
      <c r="F498" s="1" t="s">
        <v>1342</v>
      </c>
      <c r="G498" t="s">
        <v>1343</v>
      </c>
      <c r="H498" t="s">
        <v>1230</v>
      </c>
      <c r="I498" s="2">
        <v>45566</v>
      </c>
      <c r="J498" t="s">
        <v>82</v>
      </c>
      <c r="K498" s="3">
        <v>719.27</v>
      </c>
      <c r="L498" s="5" t="str">
        <f>VLOOKUP(F498,[1]Plazas!A:H,2,0)</f>
        <v>2109</v>
      </c>
      <c r="M498" s="3">
        <v>10789.1</v>
      </c>
      <c r="N498" s="3">
        <v>0</v>
      </c>
      <c r="O498" s="3">
        <v>3000</v>
      </c>
      <c r="P498" s="3">
        <v>0</v>
      </c>
      <c r="Q498" s="3">
        <v>1200</v>
      </c>
      <c r="R498" s="3">
        <f t="shared" si="22"/>
        <v>11989.1</v>
      </c>
      <c r="S498" s="3">
        <v>1629.12</v>
      </c>
      <c r="T498" s="3">
        <v>1240.75</v>
      </c>
      <c r="U498" s="3">
        <f t="shared" si="23"/>
        <v>2869.87</v>
      </c>
      <c r="V498" s="3">
        <f t="shared" si="21"/>
        <v>9119.23</v>
      </c>
    </row>
    <row r="499" spans="1:22" x14ac:dyDescent="0.3">
      <c r="A499" t="s">
        <v>1276</v>
      </c>
      <c r="B499" s="5" t="s">
        <v>19</v>
      </c>
      <c r="C499" s="5">
        <v>15</v>
      </c>
      <c r="D499" s="1" t="s">
        <v>1285</v>
      </c>
      <c r="E499" s="7" t="s">
        <v>1344</v>
      </c>
      <c r="F499" s="1" t="s">
        <v>1345</v>
      </c>
      <c r="G499" t="s">
        <v>1346</v>
      </c>
      <c r="H499" t="s">
        <v>1288</v>
      </c>
      <c r="I499" s="2">
        <v>45566</v>
      </c>
      <c r="J499" t="s">
        <v>1347</v>
      </c>
      <c r="K499" s="3">
        <v>676.74</v>
      </c>
      <c r="L499" s="5" t="str">
        <f>VLOOKUP(F499,[1]Plazas!A:H,2,0)</f>
        <v>2059</v>
      </c>
      <c r="M499" s="3">
        <v>10151.030000000001</v>
      </c>
      <c r="N499" s="3">
        <v>0</v>
      </c>
      <c r="O499" s="3">
        <v>3000</v>
      </c>
      <c r="P499" s="3">
        <v>0</v>
      </c>
      <c r="Q499" s="3">
        <v>1200</v>
      </c>
      <c r="R499" s="3">
        <f t="shared" si="22"/>
        <v>11351.03</v>
      </c>
      <c r="S499" s="3">
        <v>1492.83</v>
      </c>
      <c r="T499" s="3">
        <v>1167.3699999999999</v>
      </c>
      <c r="U499" s="3">
        <f t="shared" si="23"/>
        <v>2660.2</v>
      </c>
      <c r="V499" s="3">
        <f t="shared" si="21"/>
        <v>8690.8300000000017</v>
      </c>
    </row>
    <row r="500" spans="1:22" x14ac:dyDescent="0.3">
      <c r="A500" t="s">
        <v>1276</v>
      </c>
      <c r="B500" s="5" t="s">
        <v>19</v>
      </c>
      <c r="C500" s="5">
        <v>15</v>
      </c>
      <c r="D500" s="1" t="s">
        <v>1348</v>
      </c>
      <c r="E500" s="7" t="s">
        <v>770</v>
      </c>
      <c r="F500" s="1" t="s">
        <v>1349</v>
      </c>
      <c r="G500" t="s">
        <v>1350</v>
      </c>
      <c r="H500" t="s">
        <v>1351</v>
      </c>
      <c r="I500" s="2">
        <v>45566</v>
      </c>
      <c r="J500" t="s">
        <v>773</v>
      </c>
      <c r="K500" s="3">
        <v>1215.83</v>
      </c>
      <c r="L500" s="5" t="str">
        <f>VLOOKUP(F500,[1]Plazas!A:H,2,0)</f>
        <v>2537</v>
      </c>
      <c r="M500" s="3">
        <v>18237.419999999998</v>
      </c>
      <c r="N500" s="3">
        <v>0</v>
      </c>
      <c r="O500" s="3">
        <v>3000</v>
      </c>
      <c r="P500" s="3">
        <v>0</v>
      </c>
      <c r="Q500" s="3">
        <v>1200</v>
      </c>
      <c r="R500" s="3">
        <f t="shared" si="22"/>
        <v>19437.419999999998</v>
      </c>
      <c r="S500" s="3">
        <v>3263.04</v>
      </c>
      <c r="T500" s="3">
        <v>2097.3000000000002</v>
      </c>
      <c r="U500" s="3">
        <f t="shared" si="23"/>
        <v>5360.34</v>
      </c>
      <c r="V500" s="3">
        <f t="shared" si="21"/>
        <v>14077.079999999998</v>
      </c>
    </row>
    <row r="501" spans="1:22" x14ac:dyDescent="0.3">
      <c r="A501" t="s">
        <v>1276</v>
      </c>
      <c r="B501" s="5" t="s">
        <v>19</v>
      </c>
      <c r="C501" s="5">
        <v>15</v>
      </c>
      <c r="D501" s="1" t="s">
        <v>1242</v>
      </c>
      <c r="E501" s="7" t="s">
        <v>1352</v>
      </c>
      <c r="F501" s="1" t="s">
        <v>1353</v>
      </c>
      <c r="G501" t="s">
        <v>1354</v>
      </c>
      <c r="H501" t="s">
        <v>1246</v>
      </c>
      <c r="I501" s="2">
        <v>45566</v>
      </c>
      <c r="J501" t="s">
        <v>1355</v>
      </c>
      <c r="K501" s="3">
        <v>797.6</v>
      </c>
      <c r="L501" s="5" t="str">
        <f>VLOOKUP(F501,[1]Plazas!A:H,2,0)</f>
        <v>2533</v>
      </c>
      <c r="M501" s="3">
        <v>11963.94</v>
      </c>
      <c r="N501" s="3">
        <v>0</v>
      </c>
      <c r="O501" s="3">
        <v>3000</v>
      </c>
      <c r="P501" s="3">
        <v>0</v>
      </c>
      <c r="Q501" s="3">
        <v>1200</v>
      </c>
      <c r="R501" s="3">
        <f t="shared" si="22"/>
        <v>13163.94</v>
      </c>
      <c r="S501" s="3">
        <v>1880.06</v>
      </c>
      <c r="T501" s="3">
        <v>1375.85</v>
      </c>
      <c r="U501" s="3">
        <f t="shared" si="23"/>
        <v>3255.91</v>
      </c>
      <c r="V501" s="3">
        <f t="shared" si="21"/>
        <v>9908.0300000000007</v>
      </c>
    </row>
    <row r="502" spans="1:22" x14ac:dyDescent="0.3">
      <c r="A502" t="s">
        <v>1276</v>
      </c>
      <c r="B502" s="5" t="s">
        <v>19</v>
      </c>
      <c r="C502" s="5">
        <v>15</v>
      </c>
      <c r="D502" s="1" t="s">
        <v>1285</v>
      </c>
      <c r="E502" s="7" t="s">
        <v>1024</v>
      </c>
      <c r="F502" s="1" t="s">
        <v>1356</v>
      </c>
      <c r="G502" t="s">
        <v>1357</v>
      </c>
      <c r="H502" t="s">
        <v>1288</v>
      </c>
      <c r="I502" s="2">
        <v>43554</v>
      </c>
      <c r="J502" t="s">
        <v>1027</v>
      </c>
      <c r="K502" s="3">
        <v>657.03</v>
      </c>
      <c r="L502" s="5" t="str">
        <f>VLOOKUP(F502,[1]Plazas!A:H,2,0)</f>
        <v>2100</v>
      </c>
      <c r="M502" s="3">
        <v>9855.42</v>
      </c>
      <c r="N502" s="3">
        <v>0</v>
      </c>
      <c r="O502" s="3">
        <v>3000</v>
      </c>
      <c r="P502" s="3">
        <v>1863.14</v>
      </c>
      <c r="Q502" s="3">
        <v>1200</v>
      </c>
      <c r="R502" s="3">
        <f t="shared" si="22"/>
        <v>12918.56</v>
      </c>
      <c r="S502" s="3">
        <v>1827.65</v>
      </c>
      <c r="T502" s="3">
        <v>1133.3699999999999</v>
      </c>
      <c r="U502" s="3">
        <f t="shared" si="23"/>
        <v>2961.02</v>
      </c>
      <c r="V502" s="3">
        <f t="shared" si="21"/>
        <v>9957.5399999999991</v>
      </c>
    </row>
    <row r="503" spans="1:22" x14ac:dyDescent="0.3">
      <c r="A503" t="s">
        <v>1276</v>
      </c>
      <c r="B503" s="5" t="s">
        <v>19</v>
      </c>
      <c r="C503" s="5">
        <v>15</v>
      </c>
      <c r="D503" s="1" t="s">
        <v>1358</v>
      </c>
      <c r="E503" s="7" t="s">
        <v>602</v>
      </c>
      <c r="F503" s="1" t="s">
        <v>1359</v>
      </c>
      <c r="G503" t="s">
        <v>1360</v>
      </c>
      <c r="H503" t="s">
        <v>1361</v>
      </c>
      <c r="I503" s="2">
        <v>45566</v>
      </c>
      <c r="J503" t="s">
        <v>606</v>
      </c>
      <c r="K503" s="3">
        <v>1214.03</v>
      </c>
      <c r="L503" s="5" t="str">
        <f>VLOOKUP(F503,[1]Plazas!A:H,2,0)</f>
        <v>2282</v>
      </c>
      <c r="M503" s="3">
        <v>18210.400000000001</v>
      </c>
      <c r="N503" s="3">
        <v>0</v>
      </c>
      <c r="O503" s="3">
        <v>3000</v>
      </c>
      <c r="P503" s="3">
        <v>0</v>
      </c>
      <c r="Q503" s="3">
        <v>1200</v>
      </c>
      <c r="R503" s="3">
        <f t="shared" si="22"/>
        <v>19410.400000000001</v>
      </c>
      <c r="S503" s="3">
        <v>3256.69</v>
      </c>
      <c r="T503" s="3">
        <v>2094.1999999999998</v>
      </c>
      <c r="U503" s="3">
        <f t="shared" si="23"/>
        <v>5350.8899999999994</v>
      </c>
      <c r="V503" s="3">
        <f t="shared" si="21"/>
        <v>14059.510000000002</v>
      </c>
    </row>
    <row r="504" spans="1:22" x14ac:dyDescent="0.3">
      <c r="A504" t="s">
        <v>1276</v>
      </c>
      <c r="B504" s="5" t="s">
        <v>19</v>
      </c>
      <c r="C504" s="5">
        <v>15</v>
      </c>
      <c r="D504" s="1" t="s">
        <v>1285</v>
      </c>
      <c r="E504" s="7" t="s">
        <v>972</v>
      </c>
      <c r="F504" s="1" t="s">
        <v>1362</v>
      </c>
      <c r="G504" t="s">
        <v>1363</v>
      </c>
      <c r="H504" t="s">
        <v>1288</v>
      </c>
      <c r="I504" s="2">
        <v>45566</v>
      </c>
      <c r="J504" t="s">
        <v>975</v>
      </c>
      <c r="K504" s="3">
        <v>676.74</v>
      </c>
      <c r="L504" s="5" t="str">
        <f>VLOOKUP(F504,[1]Plazas!A:H,2,0)</f>
        <v>2856</v>
      </c>
      <c r="M504" s="3">
        <v>10151.030000000001</v>
      </c>
      <c r="N504" s="3">
        <v>0</v>
      </c>
      <c r="O504" s="3">
        <v>3000</v>
      </c>
      <c r="P504" s="3">
        <v>0</v>
      </c>
      <c r="Q504" s="3">
        <v>1200</v>
      </c>
      <c r="R504" s="3">
        <f t="shared" si="22"/>
        <v>11351.03</v>
      </c>
      <c r="S504" s="3">
        <v>1492.83</v>
      </c>
      <c r="T504" s="3">
        <v>1167.3699999999999</v>
      </c>
      <c r="U504" s="3">
        <f t="shared" si="23"/>
        <v>2660.2</v>
      </c>
      <c r="V504" s="3">
        <f t="shared" si="21"/>
        <v>8690.8300000000017</v>
      </c>
    </row>
    <row r="505" spans="1:22" x14ac:dyDescent="0.3">
      <c r="A505" t="s">
        <v>1276</v>
      </c>
      <c r="B505" s="5" t="s">
        <v>19</v>
      </c>
      <c r="C505" s="5">
        <v>15</v>
      </c>
      <c r="D505" s="1" t="s">
        <v>1364</v>
      </c>
      <c r="E505" s="7" t="s">
        <v>252</v>
      </c>
      <c r="F505" s="1" t="s">
        <v>1365</v>
      </c>
      <c r="G505" t="s">
        <v>1366</v>
      </c>
      <c r="H505" t="s">
        <v>1367</v>
      </c>
      <c r="I505" s="2">
        <v>45566</v>
      </c>
      <c r="J505" t="s">
        <v>304</v>
      </c>
      <c r="K505" s="3">
        <v>402.26</v>
      </c>
      <c r="L505" s="5" t="str">
        <f>VLOOKUP(F505,[1]Plazas!A:H,2,0)</f>
        <v>2379</v>
      </c>
      <c r="M505" s="3">
        <v>6033.97</v>
      </c>
      <c r="N505" s="3">
        <v>0</v>
      </c>
      <c r="O505" s="3">
        <v>3000</v>
      </c>
      <c r="P505" s="3">
        <v>0</v>
      </c>
      <c r="Q505" s="3">
        <v>1200</v>
      </c>
      <c r="R505" s="3">
        <f t="shared" si="22"/>
        <v>7233.97</v>
      </c>
      <c r="S505" s="3">
        <v>662.19</v>
      </c>
      <c r="T505" s="3">
        <v>693.91</v>
      </c>
      <c r="U505" s="3">
        <f t="shared" si="23"/>
        <v>1356.1</v>
      </c>
      <c r="V505" s="3">
        <f t="shared" si="21"/>
        <v>5877.8700000000008</v>
      </c>
    </row>
    <row r="506" spans="1:22" x14ac:dyDescent="0.3">
      <c r="A506" t="s">
        <v>1276</v>
      </c>
      <c r="B506" s="5" t="s">
        <v>19</v>
      </c>
      <c r="C506" s="5">
        <v>15</v>
      </c>
      <c r="D506" s="1" t="s">
        <v>1368</v>
      </c>
      <c r="E506" s="7" t="s">
        <v>645</v>
      </c>
      <c r="F506" s="1" t="s">
        <v>1369</v>
      </c>
      <c r="G506" t="s">
        <v>1370</v>
      </c>
      <c r="H506" t="s">
        <v>1371</v>
      </c>
      <c r="I506" s="2">
        <v>45566</v>
      </c>
      <c r="J506" t="s">
        <v>648</v>
      </c>
      <c r="K506" s="3">
        <v>403.83</v>
      </c>
      <c r="L506" s="5" t="str">
        <f>VLOOKUP(F506,[1]Plazas!A:H,2,0)</f>
        <v>2720</v>
      </c>
      <c r="M506" s="3">
        <v>6057.49</v>
      </c>
      <c r="N506" s="3">
        <v>0</v>
      </c>
      <c r="O506" s="3">
        <v>3000</v>
      </c>
      <c r="P506" s="3">
        <v>0</v>
      </c>
      <c r="Q506" s="3">
        <v>1200</v>
      </c>
      <c r="R506" s="3">
        <f t="shared" si="22"/>
        <v>7257.49</v>
      </c>
      <c r="S506" s="3">
        <v>666.41</v>
      </c>
      <c r="T506" s="3">
        <v>696.61</v>
      </c>
      <c r="U506" s="3">
        <f t="shared" si="23"/>
        <v>1363.02</v>
      </c>
      <c r="V506" s="3">
        <f t="shared" si="21"/>
        <v>5894.4699999999993</v>
      </c>
    </row>
    <row r="507" spans="1:22" x14ac:dyDescent="0.3">
      <c r="A507" t="s">
        <v>1276</v>
      </c>
      <c r="B507" s="5" t="s">
        <v>19</v>
      </c>
      <c r="C507" s="5">
        <v>15</v>
      </c>
      <c r="D507" s="1" t="s">
        <v>1368</v>
      </c>
      <c r="E507" s="7" t="s">
        <v>1180</v>
      </c>
      <c r="F507" s="1" t="s">
        <v>1372</v>
      </c>
      <c r="G507" t="s">
        <v>1373</v>
      </c>
      <c r="H507" t="s">
        <v>1371</v>
      </c>
      <c r="I507" s="2">
        <v>43862</v>
      </c>
      <c r="J507" t="s">
        <v>1183</v>
      </c>
      <c r="K507" s="3">
        <v>403.83</v>
      </c>
      <c r="L507" s="5" t="str">
        <f>VLOOKUP(F507,[1]Plazas!A:H,2,0)</f>
        <v>2727</v>
      </c>
      <c r="M507" s="3">
        <v>6057.49</v>
      </c>
      <c r="N507" s="3">
        <v>0</v>
      </c>
      <c r="O507" s="3">
        <v>3000</v>
      </c>
      <c r="P507" s="3">
        <v>948.92</v>
      </c>
      <c r="Q507" s="3">
        <v>1200</v>
      </c>
      <c r="R507" s="3">
        <f t="shared" si="22"/>
        <v>8206.41</v>
      </c>
      <c r="S507" s="3">
        <v>691.72</v>
      </c>
      <c r="T507" s="3">
        <v>696.61</v>
      </c>
      <c r="U507" s="3">
        <f t="shared" si="23"/>
        <v>1388.33</v>
      </c>
      <c r="V507" s="3">
        <f t="shared" si="21"/>
        <v>6818.08</v>
      </c>
    </row>
    <row r="508" spans="1:22" x14ac:dyDescent="0.3">
      <c r="A508" t="s">
        <v>1276</v>
      </c>
      <c r="B508" s="5" t="s">
        <v>19</v>
      </c>
      <c r="C508" s="5">
        <v>15</v>
      </c>
      <c r="D508" s="1" t="s">
        <v>1227</v>
      </c>
      <c r="E508" s="7" t="s">
        <v>63</v>
      </c>
      <c r="F508" s="1" t="s">
        <v>1374</v>
      </c>
      <c r="G508" t="s">
        <v>1375</v>
      </c>
      <c r="H508" t="s">
        <v>1230</v>
      </c>
      <c r="I508" s="2">
        <v>45566</v>
      </c>
      <c r="J508" t="s">
        <v>67</v>
      </c>
      <c r="K508" s="3">
        <v>719.27</v>
      </c>
      <c r="L508" s="5" t="str">
        <f>VLOOKUP(F508,[1]Plazas!A:H,2,0)</f>
        <v>2604</v>
      </c>
      <c r="M508" s="3">
        <v>10789.08</v>
      </c>
      <c r="N508" s="3">
        <v>0</v>
      </c>
      <c r="O508" s="3">
        <v>3000</v>
      </c>
      <c r="P508" s="3">
        <v>0</v>
      </c>
      <c r="Q508" s="3">
        <v>1200</v>
      </c>
      <c r="R508" s="3">
        <f t="shared" si="22"/>
        <v>11989.08</v>
      </c>
      <c r="S508" s="3">
        <v>1629.11</v>
      </c>
      <c r="T508" s="3">
        <v>1240.74</v>
      </c>
      <c r="U508" s="3">
        <f t="shared" si="23"/>
        <v>2869.85</v>
      </c>
      <c r="V508" s="3">
        <f t="shared" si="21"/>
        <v>9119.23</v>
      </c>
    </row>
    <row r="509" spans="1:22" x14ac:dyDescent="0.3">
      <c r="A509" t="s">
        <v>1276</v>
      </c>
      <c r="B509" s="5" t="s">
        <v>19</v>
      </c>
      <c r="C509" s="5">
        <v>15</v>
      </c>
      <c r="D509" s="1" t="s">
        <v>1227</v>
      </c>
      <c r="E509" s="7" t="s">
        <v>155</v>
      </c>
      <c r="F509" s="1" t="s">
        <v>1376</v>
      </c>
      <c r="G509" t="s">
        <v>1377</v>
      </c>
      <c r="H509" t="s">
        <v>1230</v>
      </c>
      <c r="I509" s="2">
        <v>45566</v>
      </c>
      <c r="J509" t="s">
        <v>158</v>
      </c>
      <c r="K509" s="3">
        <v>719.27</v>
      </c>
      <c r="L509" s="5" t="str">
        <f>VLOOKUP(F509,[1]Plazas!A:H,2,0)</f>
        <v>2564</v>
      </c>
      <c r="M509" s="3">
        <v>10789.1</v>
      </c>
      <c r="N509" s="3">
        <v>0</v>
      </c>
      <c r="O509" s="3">
        <v>3000</v>
      </c>
      <c r="P509" s="3">
        <v>0</v>
      </c>
      <c r="Q509" s="3">
        <v>1200</v>
      </c>
      <c r="R509" s="3">
        <f t="shared" si="22"/>
        <v>11989.1</v>
      </c>
      <c r="S509" s="3">
        <v>1629.12</v>
      </c>
      <c r="T509" s="3">
        <v>1240.75</v>
      </c>
      <c r="U509" s="3">
        <f t="shared" si="23"/>
        <v>2869.87</v>
      </c>
      <c r="V509" s="3">
        <f t="shared" si="21"/>
        <v>9119.23</v>
      </c>
    </row>
    <row r="510" spans="1:22" x14ac:dyDescent="0.3">
      <c r="A510" t="s">
        <v>1276</v>
      </c>
      <c r="B510" s="5" t="s">
        <v>19</v>
      </c>
      <c r="C510" s="5">
        <v>15</v>
      </c>
      <c r="D510" s="1" t="s">
        <v>1368</v>
      </c>
      <c r="E510" s="7" t="s">
        <v>1201</v>
      </c>
      <c r="F510" s="1" t="s">
        <v>1378</v>
      </c>
      <c r="G510" t="s">
        <v>1379</v>
      </c>
      <c r="H510" t="s">
        <v>1371</v>
      </c>
      <c r="I510" s="2">
        <v>45566</v>
      </c>
      <c r="J510" t="s">
        <v>1205</v>
      </c>
      <c r="K510" s="3">
        <v>403.83</v>
      </c>
      <c r="L510" s="5" t="str">
        <f>VLOOKUP(F510,[1]Plazas!A:H,2,0)</f>
        <v>2739</v>
      </c>
      <c r="M510" s="3">
        <v>6057.49</v>
      </c>
      <c r="N510" s="3">
        <v>0</v>
      </c>
      <c r="O510" s="3">
        <v>3000</v>
      </c>
      <c r="P510" s="3">
        <v>0</v>
      </c>
      <c r="Q510" s="3">
        <v>1200</v>
      </c>
      <c r="R510" s="3">
        <f t="shared" si="22"/>
        <v>7257.49</v>
      </c>
      <c r="S510" s="3">
        <v>666.41</v>
      </c>
      <c r="T510" s="3">
        <v>696.61</v>
      </c>
      <c r="U510" s="3">
        <f t="shared" si="23"/>
        <v>1363.02</v>
      </c>
      <c r="V510" s="3">
        <f t="shared" si="21"/>
        <v>5894.4699999999993</v>
      </c>
    </row>
    <row r="511" spans="1:22" x14ac:dyDescent="0.3">
      <c r="A511" t="s">
        <v>1276</v>
      </c>
      <c r="B511" s="5" t="s">
        <v>19</v>
      </c>
      <c r="C511" s="5">
        <v>15</v>
      </c>
      <c r="D511" s="1" t="s">
        <v>1380</v>
      </c>
      <c r="E511" s="7" t="s">
        <v>172</v>
      </c>
      <c r="F511" s="1" t="s">
        <v>1381</v>
      </c>
      <c r="G511" t="s">
        <v>1382</v>
      </c>
      <c r="H511" t="s">
        <v>1383</v>
      </c>
      <c r="I511" s="2">
        <v>45566</v>
      </c>
      <c r="J511" t="s">
        <v>175</v>
      </c>
      <c r="K511" s="3">
        <v>1014.18</v>
      </c>
      <c r="L511" s="5" t="str">
        <f>VLOOKUP(F511,[1]Plazas!A:H,2,0)</f>
        <v>2516</v>
      </c>
      <c r="M511" s="3">
        <v>15212.67</v>
      </c>
      <c r="N511" s="3">
        <v>0</v>
      </c>
      <c r="O511" s="3">
        <v>3000</v>
      </c>
      <c r="P511" s="3">
        <v>0</v>
      </c>
      <c r="Q511" s="3">
        <v>1200</v>
      </c>
      <c r="R511" s="3">
        <f t="shared" si="22"/>
        <v>16412.669999999998</v>
      </c>
      <c r="S511" s="3">
        <v>2357.36</v>
      </c>
      <c r="T511" s="3">
        <v>1749.46</v>
      </c>
      <c r="U511" s="3">
        <f t="shared" si="23"/>
        <v>4106.82</v>
      </c>
      <c r="V511" s="3">
        <f t="shared" si="21"/>
        <v>12305.849999999999</v>
      </c>
    </row>
    <row r="512" spans="1:22" x14ac:dyDescent="0.3">
      <c r="A512" t="s">
        <v>1276</v>
      </c>
      <c r="B512" s="5" t="s">
        <v>19</v>
      </c>
      <c r="C512" s="5">
        <v>15</v>
      </c>
      <c r="D512" s="1" t="s">
        <v>1384</v>
      </c>
      <c r="E512" s="7" t="s">
        <v>882</v>
      </c>
      <c r="F512" s="1" t="s">
        <v>1385</v>
      </c>
      <c r="G512" t="s">
        <v>1386</v>
      </c>
      <c r="H512" t="s">
        <v>1387</v>
      </c>
      <c r="I512" s="2">
        <v>45566</v>
      </c>
      <c r="J512" t="s">
        <v>885</v>
      </c>
      <c r="K512" s="3">
        <v>610.86</v>
      </c>
      <c r="L512" s="5" t="str">
        <f>VLOOKUP(F512,[1]Plazas!A:H,2,0)</f>
        <v>2530</v>
      </c>
      <c r="M512" s="3">
        <v>9162.86</v>
      </c>
      <c r="N512" s="3">
        <v>0</v>
      </c>
      <c r="O512" s="3">
        <v>3000</v>
      </c>
      <c r="P512" s="3">
        <v>0</v>
      </c>
      <c r="Q512" s="3">
        <v>1200</v>
      </c>
      <c r="R512" s="3">
        <f t="shared" si="22"/>
        <v>10362.86</v>
      </c>
      <c r="S512" s="3">
        <v>1281.75</v>
      </c>
      <c r="T512" s="3">
        <v>1053.73</v>
      </c>
      <c r="U512" s="3">
        <f t="shared" si="23"/>
        <v>2335.48</v>
      </c>
      <c r="V512" s="3">
        <f t="shared" si="21"/>
        <v>8027.380000000001</v>
      </c>
    </row>
    <row r="513" spans="1:22" x14ac:dyDescent="0.3">
      <c r="A513" t="s">
        <v>1276</v>
      </c>
      <c r="B513" s="5" t="s">
        <v>19</v>
      </c>
      <c r="C513" s="5">
        <v>15</v>
      </c>
      <c r="D513" s="1" t="s">
        <v>1388</v>
      </c>
      <c r="E513" s="7" t="s">
        <v>1389</v>
      </c>
      <c r="F513" s="1" t="s">
        <v>1390</v>
      </c>
      <c r="G513" t="s">
        <v>1391</v>
      </c>
      <c r="H513" t="s">
        <v>1392</v>
      </c>
      <c r="I513" s="2">
        <v>45566</v>
      </c>
      <c r="J513" t="s">
        <v>1393</v>
      </c>
      <c r="K513" s="3">
        <v>655.89</v>
      </c>
      <c r="L513" s="5" t="str">
        <f>VLOOKUP(F513,[1]Plazas!A:H,2,0)</f>
        <v>2159</v>
      </c>
      <c r="M513" s="3">
        <v>9838.41</v>
      </c>
      <c r="N513" s="3">
        <v>0</v>
      </c>
      <c r="O513" s="3">
        <v>3000</v>
      </c>
      <c r="P513" s="3">
        <v>0</v>
      </c>
      <c r="Q513" s="3">
        <v>1200</v>
      </c>
      <c r="R513" s="3">
        <f t="shared" si="22"/>
        <v>11038.41</v>
      </c>
      <c r="S513" s="3">
        <v>1426.05</v>
      </c>
      <c r="T513" s="3">
        <v>1131.42</v>
      </c>
      <c r="U513" s="3">
        <f t="shared" si="23"/>
        <v>2557.4700000000003</v>
      </c>
      <c r="V513" s="3">
        <f t="shared" si="21"/>
        <v>8480.9399999999987</v>
      </c>
    </row>
    <row r="514" spans="1:22" x14ac:dyDescent="0.3">
      <c r="A514" t="s">
        <v>1276</v>
      </c>
      <c r="B514" s="5" t="s">
        <v>19</v>
      </c>
      <c r="C514" s="5">
        <v>15</v>
      </c>
      <c r="D514" s="1" t="s">
        <v>1394</v>
      </c>
      <c r="E514" s="7" t="s">
        <v>1119</v>
      </c>
      <c r="F514" s="1" t="s">
        <v>1395</v>
      </c>
      <c r="G514" t="s">
        <v>1396</v>
      </c>
      <c r="H514" t="s">
        <v>1397</v>
      </c>
      <c r="I514" s="2">
        <v>45566</v>
      </c>
      <c r="J514" t="s">
        <v>1122</v>
      </c>
      <c r="K514" s="3">
        <v>2213.81</v>
      </c>
      <c r="L514" s="5" t="str">
        <f>VLOOKUP(F514,[1]Plazas!A:H,2,0)</f>
        <v>2028</v>
      </c>
      <c r="M514" s="3">
        <v>33207.199999999997</v>
      </c>
      <c r="N514" s="3">
        <v>0</v>
      </c>
      <c r="O514" s="3">
        <v>3000</v>
      </c>
      <c r="P514" s="3">
        <v>0</v>
      </c>
      <c r="Q514" s="3">
        <v>1200</v>
      </c>
      <c r="R514" s="3">
        <f t="shared" si="22"/>
        <v>34407.199999999997</v>
      </c>
      <c r="S514" s="3">
        <v>7231.42</v>
      </c>
      <c r="T514" s="3">
        <v>3818.83</v>
      </c>
      <c r="U514" s="3">
        <f t="shared" si="23"/>
        <v>11050.25</v>
      </c>
      <c r="V514" s="3">
        <f t="shared" ref="V514:V577" si="24">+R514-U514</f>
        <v>23356.949999999997</v>
      </c>
    </row>
    <row r="515" spans="1:22" x14ac:dyDescent="0.3">
      <c r="A515" t="s">
        <v>1276</v>
      </c>
      <c r="B515" s="5" t="s">
        <v>19</v>
      </c>
      <c r="C515" s="5">
        <v>15</v>
      </c>
      <c r="D515" s="1" t="s">
        <v>1227</v>
      </c>
      <c r="E515" s="7" t="s">
        <v>1398</v>
      </c>
      <c r="F515" s="1" t="s">
        <v>1399</v>
      </c>
      <c r="G515" t="s">
        <v>1400</v>
      </c>
      <c r="H515" t="s">
        <v>1230</v>
      </c>
      <c r="I515" s="2">
        <v>45566</v>
      </c>
      <c r="J515" t="s">
        <v>1401</v>
      </c>
      <c r="K515" s="3">
        <v>719.27</v>
      </c>
      <c r="L515" s="5" t="str">
        <f>VLOOKUP(F515,[1]Plazas!A:H,2,0)</f>
        <v>2162</v>
      </c>
      <c r="M515" s="3">
        <v>10789.1</v>
      </c>
      <c r="N515" s="3">
        <v>0</v>
      </c>
      <c r="O515" s="3">
        <v>3000</v>
      </c>
      <c r="P515" s="3">
        <v>0</v>
      </c>
      <c r="Q515" s="3">
        <v>1200</v>
      </c>
      <c r="R515" s="3">
        <f t="shared" ref="R515:R578" si="25">+M515+N515+P515+Q515</f>
        <v>11989.1</v>
      </c>
      <c r="S515" s="3">
        <v>1629.12</v>
      </c>
      <c r="T515" s="3">
        <v>1240.75</v>
      </c>
      <c r="U515" s="3">
        <f t="shared" ref="U515:U578" si="26">+S515+T515</f>
        <v>2869.87</v>
      </c>
      <c r="V515" s="3">
        <f t="shared" si="24"/>
        <v>9119.23</v>
      </c>
    </row>
    <row r="516" spans="1:22" x14ac:dyDescent="0.3">
      <c r="A516" t="s">
        <v>1276</v>
      </c>
      <c r="B516" s="5" t="s">
        <v>19</v>
      </c>
      <c r="C516" s="5">
        <v>15</v>
      </c>
      <c r="D516" s="1" t="s">
        <v>1402</v>
      </c>
      <c r="E516" s="7" t="s">
        <v>1403</v>
      </c>
      <c r="F516" s="1" t="s">
        <v>1404</v>
      </c>
      <c r="G516" t="s">
        <v>1405</v>
      </c>
      <c r="H516" t="s">
        <v>1406</v>
      </c>
      <c r="I516" s="2">
        <v>45566</v>
      </c>
      <c r="J516" t="s">
        <v>1407</v>
      </c>
      <c r="K516" s="3">
        <v>1215.83</v>
      </c>
      <c r="L516" s="5" t="str">
        <f>VLOOKUP(F516,[1]Plazas!A:H,2,0)</f>
        <v>2011</v>
      </c>
      <c r="M516" s="3">
        <v>18237.419999999998</v>
      </c>
      <c r="N516" s="3">
        <v>0</v>
      </c>
      <c r="O516" s="3">
        <v>3000</v>
      </c>
      <c r="P516" s="3">
        <v>0</v>
      </c>
      <c r="Q516" s="3">
        <v>1200</v>
      </c>
      <c r="R516" s="3">
        <f t="shared" si="25"/>
        <v>19437.419999999998</v>
      </c>
      <c r="S516" s="3">
        <v>3263.04</v>
      </c>
      <c r="T516" s="3">
        <v>2097.3000000000002</v>
      </c>
      <c r="U516" s="3">
        <f t="shared" si="26"/>
        <v>5360.34</v>
      </c>
      <c r="V516" s="3">
        <f t="shared" si="24"/>
        <v>14077.079999999998</v>
      </c>
    </row>
    <row r="517" spans="1:22" x14ac:dyDescent="0.3">
      <c r="A517" t="s">
        <v>1276</v>
      </c>
      <c r="B517" s="5" t="s">
        <v>19</v>
      </c>
      <c r="C517" s="5">
        <v>15</v>
      </c>
      <c r="D517" s="1" t="s">
        <v>1408</v>
      </c>
      <c r="E517" s="7" t="s">
        <v>1409</v>
      </c>
      <c r="F517" s="1" t="s">
        <v>1410</v>
      </c>
      <c r="G517" t="s">
        <v>1411</v>
      </c>
      <c r="H517" t="s">
        <v>1412</v>
      </c>
      <c r="I517" s="2">
        <v>45566</v>
      </c>
      <c r="J517" t="s">
        <v>1413</v>
      </c>
      <c r="K517" s="3">
        <v>797.6</v>
      </c>
      <c r="L517" s="5" t="str">
        <f>VLOOKUP(F517,[1]Plazas!A:H,2,0)</f>
        <v>2001</v>
      </c>
      <c r="M517" s="3">
        <v>11963.94</v>
      </c>
      <c r="N517" s="3">
        <v>0</v>
      </c>
      <c r="O517" s="3">
        <v>3000</v>
      </c>
      <c r="P517" s="3">
        <v>0</v>
      </c>
      <c r="Q517" s="3">
        <v>1200</v>
      </c>
      <c r="R517" s="3">
        <f t="shared" si="25"/>
        <v>13163.94</v>
      </c>
      <c r="S517" s="3">
        <v>1880.06</v>
      </c>
      <c r="T517" s="3">
        <v>1375.85</v>
      </c>
      <c r="U517" s="3">
        <f t="shared" si="26"/>
        <v>3255.91</v>
      </c>
      <c r="V517" s="3">
        <f t="shared" si="24"/>
        <v>9908.0300000000007</v>
      </c>
    </row>
    <row r="518" spans="1:22" x14ac:dyDescent="0.3">
      <c r="A518" t="s">
        <v>1276</v>
      </c>
      <c r="B518" s="5" t="s">
        <v>19</v>
      </c>
      <c r="C518" s="5">
        <v>15</v>
      </c>
      <c r="D518" s="1" t="s">
        <v>1414</v>
      </c>
      <c r="E518" s="7" t="s">
        <v>679</v>
      </c>
      <c r="F518" s="1" t="s">
        <v>1415</v>
      </c>
      <c r="G518" t="s">
        <v>1416</v>
      </c>
      <c r="H518" t="s">
        <v>1417</v>
      </c>
      <c r="I518" s="2">
        <v>45566</v>
      </c>
      <c r="J518" t="s">
        <v>682</v>
      </c>
      <c r="K518" s="3">
        <v>2035.28</v>
      </c>
      <c r="L518" s="5" t="str">
        <f>VLOOKUP(F518,[1]Plazas!A:H,2,0)</f>
        <v>2166</v>
      </c>
      <c r="M518" s="3">
        <v>30529.200000000001</v>
      </c>
      <c r="N518" s="3">
        <v>0</v>
      </c>
      <c r="O518" s="3">
        <v>3000</v>
      </c>
      <c r="P518" s="3">
        <v>0</v>
      </c>
      <c r="Q518" s="3">
        <v>1200</v>
      </c>
      <c r="R518" s="3">
        <f t="shared" si="25"/>
        <v>31729.200000000001</v>
      </c>
      <c r="S518" s="3">
        <v>6428.02</v>
      </c>
      <c r="T518" s="3">
        <v>3510.86</v>
      </c>
      <c r="U518" s="3">
        <f t="shared" si="26"/>
        <v>9938.880000000001</v>
      </c>
      <c r="V518" s="3">
        <f t="shared" si="24"/>
        <v>21790.32</v>
      </c>
    </row>
    <row r="519" spans="1:22" x14ac:dyDescent="0.3">
      <c r="A519" t="s">
        <v>1276</v>
      </c>
      <c r="B519" s="5" t="s">
        <v>19</v>
      </c>
      <c r="C519" s="5">
        <v>15</v>
      </c>
      <c r="D519" s="1" t="s">
        <v>1418</v>
      </c>
      <c r="E519" s="7" t="s">
        <v>27</v>
      </c>
      <c r="F519" s="1" t="s">
        <v>1419</v>
      </c>
      <c r="G519" t="s">
        <v>1420</v>
      </c>
      <c r="H519" t="s">
        <v>1421</v>
      </c>
      <c r="I519" s="2">
        <v>45566</v>
      </c>
      <c r="J519" t="s">
        <v>31</v>
      </c>
      <c r="K519" s="3">
        <v>1441.16</v>
      </c>
      <c r="L519" s="5" t="str">
        <f>VLOOKUP(F519,[1]Plazas!A:H,2,0)</f>
        <v>2084</v>
      </c>
      <c r="M519" s="3">
        <v>21617.45</v>
      </c>
      <c r="N519" s="3">
        <v>0</v>
      </c>
      <c r="O519" s="3">
        <v>3000</v>
      </c>
      <c r="P519" s="3">
        <v>0</v>
      </c>
      <c r="Q519" s="3">
        <v>1200</v>
      </c>
      <c r="R519" s="3">
        <f t="shared" si="25"/>
        <v>22817.45</v>
      </c>
      <c r="S519" s="3">
        <v>4058.03</v>
      </c>
      <c r="T519" s="3">
        <v>2486.0100000000002</v>
      </c>
      <c r="U519" s="3">
        <f t="shared" si="26"/>
        <v>6544.0400000000009</v>
      </c>
      <c r="V519" s="3">
        <f t="shared" si="24"/>
        <v>16273.41</v>
      </c>
    </row>
    <row r="520" spans="1:22" x14ac:dyDescent="0.3">
      <c r="A520" t="s">
        <v>1276</v>
      </c>
      <c r="B520" s="5" t="s">
        <v>19</v>
      </c>
      <c r="C520" s="5">
        <v>15</v>
      </c>
      <c r="D520" s="1" t="s">
        <v>1422</v>
      </c>
      <c r="E520" s="7" t="s">
        <v>1423</v>
      </c>
      <c r="F520" s="1" t="s">
        <v>1424</v>
      </c>
      <c r="G520" t="s">
        <v>1425</v>
      </c>
      <c r="H520" t="s">
        <v>1426</v>
      </c>
      <c r="I520" s="2">
        <v>45566</v>
      </c>
      <c r="J520" t="s">
        <v>1427</v>
      </c>
      <c r="K520" s="3">
        <v>1215.83</v>
      </c>
      <c r="L520" s="5" t="str">
        <f>VLOOKUP(F520,[1]Plazas!A:H,2,0)</f>
        <v>2179</v>
      </c>
      <c r="M520" s="3">
        <v>18237.419999999998</v>
      </c>
      <c r="N520" s="3">
        <v>0</v>
      </c>
      <c r="O520" s="3">
        <v>3000</v>
      </c>
      <c r="P520" s="3">
        <v>0</v>
      </c>
      <c r="Q520" s="3">
        <v>1200</v>
      </c>
      <c r="R520" s="3">
        <f t="shared" si="25"/>
        <v>19437.419999999998</v>
      </c>
      <c r="S520" s="3">
        <v>3263.04</v>
      </c>
      <c r="T520" s="3">
        <v>2097.3000000000002</v>
      </c>
      <c r="U520" s="3">
        <f t="shared" si="26"/>
        <v>5360.34</v>
      </c>
      <c r="V520" s="3">
        <f t="shared" si="24"/>
        <v>14077.079999999998</v>
      </c>
    </row>
    <row r="521" spans="1:22" x14ac:dyDescent="0.3">
      <c r="A521" t="s">
        <v>1276</v>
      </c>
      <c r="B521" s="5" t="s">
        <v>19</v>
      </c>
      <c r="C521" s="5">
        <v>15</v>
      </c>
      <c r="D521" s="1" t="s">
        <v>1428</v>
      </c>
      <c r="E521" s="7" t="s">
        <v>735</v>
      </c>
      <c r="F521" s="1" t="s">
        <v>1429</v>
      </c>
      <c r="G521" t="s">
        <v>1430</v>
      </c>
      <c r="H521" t="s">
        <v>1431</v>
      </c>
      <c r="I521" s="2">
        <v>45566</v>
      </c>
      <c r="J521" t="s">
        <v>738</v>
      </c>
      <c r="K521" s="3">
        <v>2035.28</v>
      </c>
      <c r="L521" s="5" t="str">
        <f>VLOOKUP(F521,[1]Plazas!A:H,2,0)</f>
        <v>2274</v>
      </c>
      <c r="M521" s="3">
        <v>30529.200000000001</v>
      </c>
      <c r="N521" s="3">
        <v>0</v>
      </c>
      <c r="O521" s="3">
        <v>3000</v>
      </c>
      <c r="P521" s="3">
        <v>0</v>
      </c>
      <c r="Q521" s="3">
        <v>1200</v>
      </c>
      <c r="R521" s="3">
        <f t="shared" si="25"/>
        <v>31729.200000000001</v>
      </c>
      <c r="S521" s="3">
        <v>6428.02</v>
      </c>
      <c r="T521" s="3">
        <v>3510.86</v>
      </c>
      <c r="U521" s="3">
        <f t="shared" si="26"/>
        <v>9938.880000000001</v>
      </c>
      <c r="V521" s="3">
        <f t="shared" si="24"/>
        <v>21790.32</v>
      </c>
    </row>
    <row r="522" spans="1:22" x14ac:dyDescent="0.3">
      <c r="A522" t="s">
        <v>1276</v>
      </c>
      <c r="B522" s="5" t="s">
        <v>19</v>
      </c>
      <c r="C522" s="5">
        <v>15</v>
      </c>
      <c r="D522" s="1" t="s">
        <v>1281</v>
      </c>
      <c r="E522" s="7" t="s">
        <v>1432</v>
      </c>
      <c r="F522" s="1" t="s">
        <v>1433</v>
      </c>
      <c r="G522" t="s">
        <v>1434</v>
      </c>
      <c r="H522" t="s">
        <v>1435</v>
      </c>
      <c r="I522" s="2">
        <v>45566</v>
      </c>
      <c r="J522" t="s">
        <v>1436</v>
      </c>
      <c r="K522" s="3">
        <v>797.6</v>
      </c>
      <c r="L522" s="5" t="str">
        <f>VLOOKUP(F522,[1]Plazas!A:H,2,0)</f>
        <v>2013</v>
      </c>
      <c r="M522" s="3">
        <v>11963.94</v>
      </c>
      <c r="N522" s="3">
        <v>0</v>
      </c>
      <c r="O522" s="3">
        <v>3000</v>
      </c>
      <c r="P522" s="3">
        <v>0</v>
      </c>
      <c r="Q522" s="3">
        <v>1200</v>
      </c>
      <c r="R522" s="3">
        <f t="shared" si="25"/>
        <v>13163.94</v>
      </c>
      <c r="S522" s="3">
        <v>1880.06</v>
      </c>
      <c r="T522" s="3">
        <v>1375.85</v>
      </c>
      <c r="U522" s="3">
        <f t="shared" si="26"/>
        <v>3255.91</v>
      </c>
      <c r="V522" s="3">
        <f t="shared" si="24"/>
        <v>9908.0300000000007</v>
      </c>
    </row>
    <row r="523" spans="1:22" x14ac:dyDescent="0.3">
      <c r="A523" t="s">
        <v>1276</v>
      </c>
      <c r="B523" s="5" t="s">
        <v>19</v>
      </c>
      <c r="C523" s="5">
        <v>15</v>
      </c>
      <c r="D523" s="1" t="s">
        <v>1227</v>
      </c>
      <c r="E523" s="7" t="s">
        <v>1437</v>
      </c>
      <c r="F523" s="1" t="s">
        <v>1438</v>
      </c>
      <c r="G523" t="s">
        <v>1439</v>
      </c>
      <c r="H523" t="s">
        <v>1230</v>
      </c>
      <c r="I523" s="2">
        <v>45566</v>
      </c>
      <c r="J523" t="s">
        <v>1440</v>
      </c>
      <c r="K523" s="3">
        <v>719.26</v>
      </c>
      <c r="L523" s="5" t="str">
        <f>VLOOKUP(F523,[1]Plazas!A:H,2,0)</f>
        <v>2171</v>
      </c>
      <c r="M523" s="3">
        <v>10788.93</v>
      </c>
      <c r="N523" s="3">
        <v>0</v>
      </c>
      <c r="O523" s="3">
        <v>3000</v>
      </c>
      <c r="P523" s="3">
        <v>0</v>
      </c>
      <c r="Q523" s="3">
        <v>1200</v>
      </c>
      <c r="R523" s="3">
        <f t="shared" si="25"/>
        <v>11988.93</v>
      </c>
      <c r="S523" s="3">
        <v>1629.08</v>
      </c>
      <c r="T523" s="3">
        <v>1240.73</v>
      </c>
      <c r="U523" s="3">
        <f t="shared" si="26"/>
        <v>2869.81</v>
      </c>
      <c r="V523" s="3">
        <f t="shared" si="24"/>
        <v>9119.1200000000008</v>
      </c>
    </row>
    <row r="524" spans="1:22" x14ac:dyDescent="0.3">
      <c r="A524" t="s">
        <v>1276</v>
      </c>
      <c r="B524" s="5" t="s">
        <v>19</v>
      </c>
      <c r="C524" s="5">
        <v>15</v>
      </c>
      <c r="D524" s="1" t="s">
        <v>1441</v>
      </c>
      <c r="E524" s="7" t="s">
        <v>1442</v>
      </c>
      <c r="F524" s="1" t="s">
        <v>1443</v>
      </c>
      <c r="G524" t="s">
        <v>1444</v>
      </c>
      <c r="H524" t="s">
        <v>1445</v>
      </c>
      <c r="I524" s="2">
        <v>45992</v>
      </c>
      <c r="J524" t="s">
        <v>1446</v>
      </c>
      <c r="K524" s="3">
        <v>1792.47</v>
      </c>
      <c r="L524" s="5" t="str">
        <f>VLOOKUP(F524,[1]Plazas!A:H,2,0)</f>
        <v>2155</v>
      </c>
      <c r="M524" s="3">
        <v>26887.119999999999</v>
      </c>
      <c r="N524" s="3">
        <v>0</v>
      </c>
      <c r="O524" s="3">
        <v>3000</v>
      </c>
      <c r="P524" s="3">
        <v>0</v>
      </c>
      <c r="Q524" s="3">
        <v>1200</v>
      </c>
      <c r="R524" s="3">
        <f t="shared" si="25"/>
        <v>28087.119999999999</v>
      </c>
      <c r="S524" s="3">
        <v>5335.39</v>
      </c>
      <c r="T524" s="3">
        <v>3092.02</v>
      </c>
      <c r="U524" s="3">
        <f t="shared" si="26"/>
        <v>8427.41</v>
      </c>
      <c r="V524" s="3">
        <f t="shared" si="24"/>
        <v>19659.71</v>
      </c>
    </row>
    <row r="525" spans="1:22" x14ac:dyDescent="0.3">
      <c r="A525" t="s">
        <v>1276</v>
      </c>
      <c r="B525" s="5" t="s">
        <v>19</v>
      </c>
      <c r="C525" s="5">
        <v>15</v>
      </c>
      <c r="D525" s="1" t="s">
        <v>1447</v>
      </c>
      <c r="E525" s="7" t="s">
        <v>551</v>
      </c>
      <c r="F525" s="1" t="s">
        <v>1448</v>
      </c>
      <c r="G525" t="s">
        <v>1449</v>
      </c>
      <c r="H525" t="s">
        <v>1450</v>
      </c>
      <c r="I525" s="2">
        <v>45566</v>
      </c>
      <c r="J525" t="s">
        <v>555</v>
      </c>
      <c r="K525" s="3">
        <v>1792.47</v>
      </c>
      <c r="L525" s="5" t="str">
        <f>VLOOKUP(F525,[1]Plazas!A:H,2,0)</f>
        <v>2863</v>
      </c>
      <c r="M525" s="3">
        <v>26887.119999999999</v>
      </c>
      <c r="N525" s="3">
        <v>0</v>
      </c>
      <c r="O525" s="3">
        <v>3000</v>
      </c>
      <c r="P525" s="3">
        <v>0</v>
      </c>
      <c r="Q525" s="3">
        <v>1200</v>
      </c>
      <c r="R525" s="3">
        <f t="shared" si="25"/>
        <v>28087.119999999999</v>
      </c>
      <c r="S525" s="3">
        <v>5335.39</v>
      </c>
      <c r="T525" s="3">
        <v>3092.02</v>
      </c>
      <c r="U525" s="3">
        <f t="shared" si="26"/>
        <v>8427.41</v>
      </c>
      <c r="V525" s="3">
        <f t="shared" si="24"/>
        <v>19659.71</v>
      </c>
    </row>
    <row r="526" spans="1:22" x14ac:dyDescent="0.3">
      <c r="A526" t="s">
        <v>1276</v>
      </c>
      <c r="B526" s="5" t="s">
        <v>19</v>
      </c>
      <c r="C526" s="5">
        <v>15</v>
      </c>
      <c r="D526" s="1" t="s">
        <v>1451</v>
      </c>
      <c r="E526" s="7" t="s">
        <v>200</v>
      </c>
      <c r="F526" s="1" t="s">
        <v>1452</v>
      </c>
      <c r="G526" t="s">
        <v>1453</v>
      </c>
      <c r="H526" t="s">
        <v>1454</v>
      </c>
      <c r="I526" s="2">
        <v>45566</v>
      </c>
      <c r="J526" t="s">
        <v>204</v>
      </c>
      <c r="K526" s="3">
        <v>1792.47</v>
      </c>
      <c r="L526" s="5" t="str">
        <f>VLOOKUP(F526,[1]Plazas!A:H,2,0)</f>
        <v>2190</v>
      </c>
      <c r="M526" s="3">
        <v>26887.119999999999</v>
      </c>
      <c r="N526" s="3">
        <v>0</v>
      </c>
      <c r="O526" s="3">
        <v>3000</v>
      </c>
      <c r="P526" s="3">
        <v>0</v>
      </c>
      <c r="Q526" s="3">
        <v>1200</v>
      </c>
      <c r="R526" s="3">
        <f t="shared" si="25"/>
        <v>28087.119999999999</v>
      </c>
      <c r="S526" s="3">
        <v>5335.39</v>
      </c>
      <c r="T526" s="3">
        <v>3092.02</v>
      </c>
      <c r="U526" s="3">
        <f t="shared" si="26"/>
        <v>8427.41</v>
      </c>
      <c r="V526" s="3">
        <f t="shared" si="24"/>
        <v>19659.71</v>
      </c>
    </row>
    <row r="527" spans="1:22" x14ac:dyDescent="0.3">
      <c r="A527" t="s">
        <v>1276</v>
      </c>
      <c r="B527" s="5" t="s">
        <v>19</v>
      </c>
      <c r="C527" s="5">
        <v>15</v>
      </c>
      <c r="D527" s="1" t="s">
        <v>1455</v>
      </c>
      <c r="E527" s="7" t="s">
        <v>1456</v>
      </c>
      <c r="F527" s="1" t="s">
        <v>1457</v>
      </c>
      <c r="G527" t="s">
        <v>1458</v>
      </c>
      <c r="H527" t="s">
        <v>1459</v>
      </c>
      <c r="I527" s="2">
        <v>45566</v>
      </c>
      <c r="J527" t="s">
        <v>1460</v>
      </c>
      <c r="K527" s="3">
        <v>1239.43</v>
      </c>
      <c r="L527" s="5" t="str">
        <f>VLOOKUP(F527,[1]Plazas!A:H,2,0)</f>
        <v>2014</v>
      </c>
      <c r="M527" s="3">
        <v>18591.48</v>
      </c>
      <c r="N527" s="3">
        <v>0</v>
      </c>
      <c r="O527" s="3">
        <v>3000</v>
      </c>
      <c r="P527" s="3">
        <v>0</v>
      </c>
      <c r="Q527" s="3">
        <v>1200</v>
      </c>
      <c r="R527" s="3">
        <f t="shared" si="25"/>
        <v>19791.48</v>
      </c>
      <c r="S527" s="3">
        <v>3346.32</v>
      </c>
      <c r="T527" s="3">
        <v>2138.02</v>
      </c>
      <c r="U527" s="3">
        <f t="shared" si="26"/>
        <v>5484.34</v>
      </c>
      <c r="V527" s="3">
        <f t="shared" si="24"/>
        <v>14307.14</v>
      </c>
    </row>
    <row r="528" spans="1:22" x14ac:dyDescent="0.3">
      <c r="A528" t="s">
        <v>1276</v>
      </c>
      <c r="B528" s="5" t="s">
        <v>19</v>
      </c>
      <c r="C528" s="5">
        <v>15</v>
      </c>
      <c r="D528" s="1" t="s">
        <v>1461</v>
      </c>
      <c r="E528" s="7" t="s">
        <v>1119</v>
      </c>
      <c r="F528" s="1" t="s">
        <v>1462</v>
      </c>
      <c r="G528" t="s">
        <v>1463</v>
      </c>
      <c r="H528" t="s">
        <v>1464</v>
      </c>
      <c r="I528" s="2">
        <v>45566</v>
      </c>
      <c r="J528" t="s">
        <v>1122</v>
      </c>
      <c r="K528" s="3">
        <v>1151.02</v>
      </c>
      <c r="L528" s="5" t="str">
        <f>VLOOKUP(F528,[1]Plazas!A:H,2,0)</f>
        <v>2029</v>
      </c>
      <c r="M528" s="3">
        <v>17265.240000000002</v>
      </c>
      <c r="N528" s="3">
        <v>0</v>
      </c>
      <c r="O528" s="3">
        <v>3000</v>
      </c>
      <c r="P528" s="3">
        <v>0</v>
      </c>
      <c r="Q528" s="3">
        <v>1200</v>
      </c>
      <c r="R528" s="3">
        <f t="shared" si="25"/>
        <v>18465.240000000002</v>
      </c>
      <c r="S528" s="3">
        <v>3034.39</v>
      </c>
      <c r="T528" s="3">
        <v>1985.5</v>
      </c>
      <c r="U528" s="3">
        <f t="shared" si="26"/>
        <v>5019.8899999999994</v>
      </c>
      <c r="V528" s="3">
        <f t="shared" si="24"/>
        <v>13445.350000000002</v>
      </c>
    </row>
    <row r="529" spans="1:22" x14ac:dyDescent="0.3">
      <c r="A529" t="s">
        <v>1276</v>
      </c>
      <c r="B529" s="5" t="s">
        <v>19</v>
      </c>
      <c r="C529" s="5">
        <v>15</v>
      </c>
      <c r="D529" s="1" t="s">
        <v>1465</v>
      </c>
      <c r="E529" s="7" t="s">
        <v>1318</v>
      </c>
      <c r="F529" s="1" t="s">
        <v>1466</v>
      </c>
      <c r="G529" t="s">
        <v>1467</v>
      </c>
      <c r="H529" t="s">
        <v>1468</v>
      </c>
      <c r="I529" s="2">
        <v>45566</v>
      </c>
      <c r="J529" t="s">
        <v>1322</v>
      </c>
      <c r="K529" s="3">
        <v>2678</v>
      </c>
      <c r="L529" s="5" t="str">
        <f>VLOOKUP(F529,[1]Plazas!A:H,2,0)</f>
        <v>2007</v>
      </c>
      <c r="M529" s="3">
        <v>40170</v>
      </c>
      <c r="N529" s="3">
        <v>0</v>
      </c>
      <c r="O529" s="3">
        <v>3000</v>
      </c>
      <c r="P529" s="3">
        <v>0</v>
      </c>
      <c r="Q529" s="3">
        <v>1200</v>
      </c>
      <c r="R529" s="3">
        <f t="shared" si="25"/>
        <v>41370</v>
      </c>
      <c r="S529" s="3">
        <v>9320.26</v>
      </c>
      <c r="T529" s="3">
        <v>4619.55</v>
      </c>
      <c r="U529" s="3">
        <f t="shared" si="26"/>
        <v>13939.810000000001</v>
      </c>
      <c r="V529" s="3">
        <f t="shared" si="24"/>
        <v>27430.19</v>
      </c>
    </row>
    <row r="530" spans="1:22" x14ac:dyDescent="0.3">
      <c r="A530" t="s">
        <v>1276</v>
      </c>
      <c r="B530" s="5" t="s">
        <v>19</v>
      </c>
      <c r="C530" s="5">
        <v>15</v>
      </c>
      <c r="D530" s="1" t="s">
        <v>1469</v>
      </c>
      <c r="E530" s="7" t="s">
        <v>1470</v>
      </c>
      <c r="F530" s="1" t="s">
        <v>1471</v>
      </c>
      <c r="G530" t="s">
        <v>1472</v>
      </c>
      <c r="H530" t="s">
        <v>1473</v>
      </c>
      <c r="I530" s="2">
        <v>45566</v>
      </c>
      <c r="J530" t="s">
        <v>1474</v>
      </c>
      <c r="K530" s="3">
        <v>1513.22</v>
      </c>
      <c r="L530" s="5" t="str">
        <f>VLOOKUP(F530,[1]Plazas!A:H,2,0)</f>
        <v>2002</v>
      </c>
      <c r="M530" s="3">
        <v>22698.32</v>
      </c>
      <c r="N530" s="3">
        <v>0</v>
      </c>
      <c r="O530" s="3">
        <v>3000</v>
      </c>
      <c r="P530" s="3">
        <v>0</v>
      </c>
      <c r="Q530" s="3">
        <v>1200</v>
      </c>
      <c r="R530" s="3">
        <f t="shared" si="25"/>
        <v>23898.32</v>
      </c>
      <c r="S530" s="3">
        <v>4312.25</v>
      </c>
      <c r="T530" s="3">
        <v>2610.31</v>
      </c>
      <c r="U530" s="3">
        <f t="shared" si="26"/>
        <v>6922.5599999999995</v>
      </c>
      <c r="V530" s="3">
        <f t="shared" si="24"/>
        <v>16975.760000000002</v>
      </c>
    </row>
    <row r="531" spans="1:22" x14ac:dyDescent="0.3">
      <c r="A531" t="s">
        <v>1276</v>
      </c>
      <c r="B531" s="5" t="s">
        <v>19</v>
      </c>
      <c r="C531" s="5">
        <v>15</v>
      </c>
      <c r="D531" s="1" t="s">
        <v>1475</v>
      </c>
      <c r="E531" s="7" t="s">
        <v>1476</v>
      </c>
      <c r="F531" s="1" t="s">
        <v>1477</v>
      </c>
      <c r="G531" t="s">
        <v>1478</v>
      </c>
      <c r="H531" t="s">
        <v>1479</v>
      </c>
      <c r="I531" s="2">
        <v>45566</v>
      </c>
      <c r="J531" t="s">
        <v>1480</v>
      </c>
      <c r="K531" s="3">
        <v>1239.43</v>
      </c>
      <c r="L531" s="5" t="str">
        <f>VLOOKUP(F531,[1]Plazas!A:H,2,0)</f>
        <v>2021</v>
      </c>
      <c r="M531" s="3">
        <v>18591.48</v>
      </c>
      <c r="N531" s="3">
        <v>0</v>
      </c>
      <c r="O531" s="3">
        <v>3000</v>
      </c>
      <c r="P531" s="3">
        <v>0</v>
      </c>
      <c r="Q531" s="3">
        <v>1200</v>
      </c>
      <c r="R531" s="3">
        <f t="shared" si="25"/>
        <v>19791.48</v>
      </c>
      <c r="S531" s="3">
        <v>3346.32</v>
      </c>
      <c r="T531" s="3">
        <v>2138.02</v>
      </c>
      <c r="U531" s="3">
        <f t="shared" si="26"/>
        <v>5484.34</v>
      </c>
      <c r="V531" s="3">
        <f t="shared" si="24"/>
        <v>14307.14</v>
      </c>
    </row>
    <row r="532" spans="1:22" x14ac:dyDescent="0.3">
      <c r="A532" t="s">
        <v>1276</v>
      </c>
      <c r="B532" s="5" t="s">
        <v>19</v>
      </c>
      <c r="C532" s="5">
        <v>15</v>
      </c>
      <c r="D532" s="1" t="s">
        <v>1242</v>
      </c>
      <c r="E532" s="7" t="s">
        <v>587</v>
      </c>
      <c r="F532" s="1" t="s">
        <v>1481</v>
      </c>
      <c r="G532" t="s">
        <v>1482</v>
      </c>
      <c r="H532" t="s">
        <v>1246</v>
      </c>
      <c r="I532" s="2">
        <v>45566</v>
      </c>
      <c r="J532" t="s">
        <v>591</v>
      </c>
      <c r="K532" s="3">
        <v>774.37</v>
      </c>
      <c r="L532" s="5" t="str">
        <f>VLOOKUP(F532,[1]Plazas!A:H,2,0)</f>
        <v>2173</v>
      </c>
      <c r="M532" s="3">
        <v>11615.55</v>
      </c>
      <c r="N532" s="3">
        <v>0</v>
      </c>
      <c r="O532" s="3">
        <v>3000</v>
      </c>
      <c r="P532" s="3">
        <v>0</v>
      </c>
      <c r="Q532" s="3">
        <v>1200</v>
      </c>
      <c r="R532" s="3">
        <f t="shared" si="25"/>
        <v>12815.55</v>
      </c>
      <c r="S532" s="3">
        <v>1805.65</v>
      </c>
      <c r="T532" s="3">
        <v>1335.79</v>
      </c>
      <c r="U532" s="3">
        <f t="shared" si="26"/>
        <v>3141.44</v>
      </c>
      <c r="V532" s="3">
        <f t="shared" si="24"/>
        <v>9674.1099999999988</v>
      </c>
    </row>
    <row r="533" spans="1:22" x14ac:dyDescent="0.3">
      <c r="A533" t="s">
        <v>1276</v>
      </c>
      <c r="B533" s="5" t="s">
        <v>19</v>
      </c>
      <c r="C533" s="5">
        <v>15</v>
      </c>
      <c r="D533" s="1" t="s">
        <v>1483</v>
      </c>
      <c r="E533" s="7" t="s">
        <v>144</v>
      </c>
      <c r="F533" s="1" t="s">
        <v>1484</v>
      </c>
      <c r="G533" t="s">
        <v>1485</v>
      </c>
      <c r="H533" t="s">
        <v>1486</v>
      </c>
      <c r="I533" s="2">
        <v>45566</v>
      </c>
      <c r="J533" t="s">
        <v>1019</v>
      </c>
      <c r="K533" s="3">
        <v>1109.33</v>
      </c>
      <c r="L533" s="5"/>
      <c r="M533" s="3">
        <v>16640</v>
      </c>
      <c r="N533" s="3">
        <v>0</v>
      </c>
      <c r="O533" s="3">
        <v>3000</v>
      </c>
      <c r="P533" s="3">
        <v>0</v>
      </c>
      <c r="Q533" s="3">
        <v>1200</v>
      </c>
      <c r="R533" s="3">
        <f t="shared" si="25"/>
        <v>17840</v>
      </c>
      <c r="S533" s="3">
        <v>2887.33</v>
      </c>
      <c r="T533" s="3">
        <v>1913.6</v>
      </c>
      <c r="U533" s="3">
        <f t="shared" si="26"/>
        <v>4800.93</v>
      </c>
      <c r="V533" s="3">
        <f t="shared" si="24"/>
        <v>13039.07</v>
      </c>
    </row>
    <row r="534" spans="1:22" x14ac:dyDescent="0.3">
      <c r="A534" t="s">
        <v>1276</v>
      </c>
      <c r="B534" s="5" t="s">
        <v>19</v>
      </c>
      <c r="C534" s="5">
        <v>15</v>
      </c>
      <c r="D534" s="1" t="s">
        <v>1487</v>
      </c>
      <c r="E534" s="7" t="s">
        <v>1470</v>
      </c>
      <c r="F534" s="1" t="s">
        <v>1488</v>
      </c>
      <c r="G534" t="s">
        <v>1489</v>
      </c>
      <c r="H534" t="s">
        <v>1490</v>
      </c>
      <c r="I534" s="2">
        <v>45566</v>
      </c>
      <c r="J534" t="s">
        <v>1474</v>
      </c>
      <c r="K534" s="3">
        <v>1208.57</v>
      </c>
      <c r="L534" s="5" t="str">
        <f>VLOOKUP(F534,[1]Plazas!A:H,2,0)</f>
        <v>2003</v>
      </c>
      <c r="M534" s="3">
        <v>18128.57</v>
      </c>
      <c r="N534" s="3">
        <v>0</v>
      </c>
      <c r="O534" s="3">
        <v>3000</v>
      </c>
      <c r="P534" s="3">
        <v>0</v>
      </c>
      <c r="Q534" s="3">
        <v>1200</v>
      </c>
      <c r="R534" s="3">
        <f t="shared" si="25"/>
        <v>19328.57</v>
      </c>
      <c r="S534" s="3">
        <v>3237.44</v>
      </c>
      <c r="T534" s="3">
        <v>2084.79</v>
      </c>
      <c r="U534" s="3">
        <f t="shared" si="26"/>
        <v>5322.23</v>
      </c>
      <c r="V534" s="3">
        <f t="shared" si="24"/>
        <v>14006.34</v>
      </c>
    </row>
    <row r="535" spans="1:22" x14ac:dyDescent="0.3">
      <c r="A535" t="s">
        <v>1276</v>
      </c>
      <c r="B535" s="5" t="s">
        <v>19</v>
      </c>
      <c r="C535" s="5">
        <v>15</v>
      </c>
      <c r="D535" s="1" t="s">
        <v>1491</v>
      </c>
      <c r="E535" s="7" t="s">
        <v>1409</v>
      </c>
      <c r="F535" s="1" t="s">
        <v>1492</v>
      </c>
      <c r="G535" t="s">
        <v>1493</v>
      </c>
      <c r="H535" t="s">
        <v>1494</v>
      </c>
      <c r="I535" s="2">
        <v>45566</v>
      </c>
      <c r="J535" t="s">
        <v>1413</v>
      </c>
      <c r="K535" s="3">
        <v>1239.43</v>
      </c>
      <c r="L535" s="5" t="str">
        <f>VLOOKUP(F535,[1]Plazas!A:H,2,0)</f>
        <v>2000</v>
      </c>
      <c r="M535" s="3">
        <v>18591.48</v>
      </c>
      <c r="N535" s="3">
        <v>0</v>
      </c>
      <c r="O535" s="3">
        <v>3000</v>
      </c>
      <c r="P535" s="3">
        <v>0</v>
      </c>
      <c r="Q535" s="3">
        <v>1200</v>
      </c>
      <c r="R535" s="3">
        <f t="shared" si="25"/>
        <v>19791.48</v>
      </c>
      <c r="S535" s="3">
        <v>3346.32</v>
      </c>
      <c r="T535" s="3">
        <v>2138.02</v>
      </c>
      <c r="U535" s="3">
        <f t="shared" si="26"/>
        <v>5484.34</v>
      </c>
      <c r="V535" s="3">
        <f t="shared" si="24"/>
        <v>14307.14</v>
      </c>
    </row>
    <row r="536" spans="1:22" x14ac:dyDescent="0.3">
      <c r="A536" t="s">
        <v>1276</v>
      </c>
      <c r="B536" s="5" t="s">
        <v>19</v>
      </c>
      <c r="C536" s="5">
        <v>15</v>
      </c>
      <c r="D536" s="1" t="s">
        <v>1242</v>
      </c>
      <c r="E536" s="7" t="s">
        <v>1495</v>
      </c>
      <c r="F536" s="1" t="s">
        <v>1496</v>
      </c>
      <c r="G536" t="s">
        <v>1497</v>
      </c>
      <c r="H536" t="s">
        <v>1246</v>
      </c>
      <c r="I536" s="2">
        <v>45566</v>
      </c>
      <c r="J536" t="s">
        <v>1498</v>
      </c>
      <c r="K536" s="3">
        <v>797.6</v>
      </c>
      <c r="L536" s="5" t="str">
        <f>VLOOKUP(F536,[1]Plazas!A:H,2,0)</f>
        <v>2076</v>
      </c>
      <c r="M536" s="3">
        <v>11963.94</v>
      </c>
      <c r="N536" s="3">
        <v>0</v>
      </c>
      <c r="O536" s="3">
        <v>3000</v>
      </c>
      <c r="P536" s="3">
        <v>0</v>
      </c>
      <c r="Q536" s="3">
        <v>1200</v>
      </c>
      <c r="R536" s="3">
        <f t="shared" si="25"/>
        <v>13163.94</v>
      </c>
      <c r="S536" s="3">
        <v>1880.06</v>
      </c>
      <c r="T536" s="3">
        <v>1375.85</v>
      </c>
      <c r="U536" s="3">
        <f t="shared" si="26"/>
        <v>3255.91</v>
      </c>
      <c r="V536" s="3">
        <f t="shared" si="24"/>
        <v>9908.0300000000007</v>
      </c>
    </row>
    <row r="537" spans="1:22" x14ac:dyDescent="0.3">
      <c r="A537" t="s">
        <v>1276</v>
      </c>
      <c r="B537" s="5" t="s">
        <v>19</v>
      </c>
      <c r="C537" s="5">
        <v>15</v>
      </c>
      <c r="D537" s="1" t="s">
        <v>1281</v>
      </c>
      <c r="E537" s="7" t="s">
        <v>1119</v>
      </c>
      <c r="F537" s="1" t="s">
        <v>1499</v>
      </c>
      <c r="G537" t="s">
        <v>1500</v>
      </c>
      <c r="H537" t="s">
        <v>1501</v>
      </c>
      <c r="I537" s="2">
        <v>45566</v>
      </c>
      <c r="J537" t="s">
        <v>1122</v>
      </c>
      <c r="K537" s="3">
        <v>871.24</v>
      </c>
      <c r="L537" s="5" t="str">
        <f>VLOOKUP(F537,[1]Plazas!A:H,2,0)</f>
        <v>2030</v>
      </c>
      <c r="M537" s="3">
        <v>13068.64</v>
      </c>
      <c r="N537" s="3">
        <v>0</v>
      </c>
      <c r="O537" s="3">
        <v>3000</v>
      </c>
      <c r="P537" s="3">
        <v>0</v>
      </c>
      <c r="Q537" s="3">
        <v>1200</v>
      </c>
      <c r="R537" s="3">
        <f t="shared" si="25"/>
        <v>14268.64</v>
      </c>
      <c r="S537" s="3">
        <v>2116.0300000000002</v>
      </c>
      <c r="T537" s="3">
        <v>1502.89</v>
      </c>
      <c r="U537" s="3">
        <f t="shared" si="26"/>
        <v>3618.92</v>
      </c>
      <c r="V537" s="3">
        <f t="shared" si="24"/>
        <v>10649.72</v>
      </c>
    </row>
    <row r="538" spans="1:22" x14ac:dyDescent="0.3">
      <c r="A538" t="s">
        <v>1276</v>
      </c>
      <c r="B538" s="5" t="s">
        <v>19</v>
      </c>
      <c r="C538" s="5">
        <v>15</v>
      </c>
      <c r="D538" s="1" t="s">
        <v>1242</v>
      </c>
      <c r="E538" s="7" t="s">
        <v>1502</v>
      </c>
      <c r="F538" s="1" t="s">
        <v>1503</v>
      </c>
      <c r="G538" t="s">
        <v>1504</v>
      </c>
      <c r="H538" t="s">
        <v>1246</v>
      </c>
      <c r="I538" s="2">
        <v>45566</v>
      </c>
      <c r="J538" t="s">
        <v>1505</v>
      </c>
      <c r="K538" s="3">
        <v>797.6</v>
      </c>
      <c r="L538" s="5" t="str">
        <f>VLOOKUP(F538,[1]Plazas!A:H,2,0)</f>
        <v>2769</v>
      </c>
      <c r="M538" s="3">
        <v>11963.94</v>
      </c>
      <c r="N538" s="3">
        <v>0</v>
      </c>
      <c r="O538" s="3">
        <v>3000</v>
      </c>
      <c r="P538" s="3">
        <v>0</v>
      </c>
      <c r="Q538" s="3">
        <v>1200</v>
      </c>
      <c r="R538" s="3">
        <f t="shared" si="25"/>
        <v>13163.94</v>
      </c>
      <c r="S538" s="3">
        <v>1880.06</v>
      </c>
      <c r="T538" s="3">
        <v>1375.85</v>
      </c>
      <c r="U538" s="3">
        <f t="shared" si="26"/>
        <v>3255.91</v>
      </c>
      <c r="V538" s="3">
        <f t="shared" si="24"/>
        <v>9908.0300000000007</v>
      </c>
    </row>
    <row r="539" spans="1:22" x14ac:dyDescent="0.3">
      <c r="A539" t="s">
        <v>1276</v>
      </c>
      <c r="B539" s="5" t="s">
        <v>19</v>
      </c>
      <c r="C539" s="5">
        <v>15</v>
      </c>
      <c r="D539" s="1" t="s">
        <v>1242</v>
      </c>
      <c r="E539" s="7" t="s">
        <v>882</v>
      </c>
      <c r="F539" s="1" t="s">
        <v>1506</v>
      </c>
      <c r="G539" t="s">
        <v>1507</v>
      </c>
      <c r="H539" t="s">
        <v>1246</v>
      </c>
      <c r="I539" s="2">
        <v>45719</v>
      </c>
      <c r="J539" t="s">
        <v>885</v>
      </c>
      <c r="K539" s="3">
        <v>774.37</v>
      </c>
      <c r="L539" s="5" t="str">
        <f>VLOOKUP(F539,[1]Plazas!A:H,2,0)</f>
        <v>2523</v>
      </c>
      <c r="M539" s="3">
        <v>11615.55</v>
      </c>
      <c r="N539" s="3">
        <v>0</v>
      </c>
      <c r="O539" s="3">
        <v>3000</v>
      </c>
      <c r="P539" s="3">
        <v>0</v>
      </c>
      <c r="Q539" s="3">
        <v>1200</v>
      </c>
      <c r="R539" s="3">
        <f t="shared" si="25"/>
        <v>12815.55</v>
      </c>
      <c r="S539" s="3">
        <v>1805.65</v>
      </c>
      <c r="T539" s="3">
        <v>1335.79</v>
      </c>
      <c r="U539" s="3">
        <f t="shared" si="26"/>
        <v>3141.44</v>
      </c>
      <c r="V539" s="3">
        <f t="shared" si="24"/>
        <v>9674.1099999999988</v>
      </c>
    </row>
    <row r="540" spans="1:22" x14ac:dyDescent="0.3">
      <c r="A540" t="s">
        <v>1276</v>
      </c>
      <c r="B540" s="5" t="s">
        <v>19</v>
      </c>
      <c r="C540" s="5">
        <v>15</v>
      </c>
      <c r="D540" s="1" t="s">
        <v>1227</v>
      </c>
      <c r="E540" s="7" t="s">
        <v>188</v>
      </c>
      <c r="F540" s="1" t="s">
        <v>1508</v>
      </c>
      <c r="G540" t="s">
        <v>1509</v>
      </c>
      <c r="H540" t="s">
        <v>1230</v>
      </c>
      <c r="I540" s="2">
        <v>45566</v>
      </c>
      <c r="J540" t="s">
        <v>191</v>
      </c>
      <c r="K540" s="3">
        <v>719.27</v>
      </c>
      <c r="L540" s="5" t="str">
        <f>VLOOKUP(F540,[1]Plazas!A:H,2,0)</f>
        <v>2679</v>
      </c>
      <c r="M540" s="3">
        <v>10789.1</v>
      </c>
      <c r="N540" s="3">
        <v>0</v>
      </c>
      <c r="O540" s="3">
        <v>3000</v>
      </c>
      <c r="P540" s="3">
        <v>0</v>
      </c>
      <c r="Q540" s="3">
        <v>1200</v>
      </c>
      <c r="R540" s="3">
        <f t="shared" si="25"/>
        <v>11989.1</v>
      </c>
      <c r="S540" s="3">
        <v>1629.12</v>
      </c>
      <c r="T540" s="3">
        <v>1240.75</v>
      </c>
      <c r="U540" s="3">
        <f t="shared" si="26"/>
        <v>2869.87</v>
      </c>
      <c r="V540" s="3">
        <f t="shared" si="24"/>
        <v>9119.23</v>
      </c>
    </row>
    <row r="541" spans="1:22" x14ac:dyDescent="0.3">
      <c r="A541" t="s">
        <v>1276</v>
      </c>
      <c r="B541" s="5" t="s">
        <v>19</v>
      </c>
      <c r="C541" s="5">
        <v>15</v>
      </c>
      <c r="D541" s="1" t="s">
        <v>1227</v>
      </c>
      <c r="E541" s="7" t="s">
        <v>104</v>
      </c>
      <c r="F541" s="1" t="s">
        <v>1510</v>
      </c>
      <c r="G541" t="s">
        <v>1511</v>
      </c>
      <c r="H541" t="s">
        <v>1230</v>
      </c>
      <c r="I541" s="2">
        <v>45566</v>
      </c>
      <c r="J541" t="s">
        <v>107</v>
      </c>
      <c r="K541" s="3">
        <v>719.27</v>
      </c>
      <c r="L541" s="5" t="str">
        <f>VLOOKUP(F541,[1]Plazas!A:H,2,0)</f>
        <v>2635</v>
      </c>
      <c r="M541" s="3">
        <v>10789.08</v>
      </c>
      <c r="N541" s="3">
        <v>0</v>
      </c>
      <c r="O541" s="3">
        <v>3000</v>
      </c>
      <c r="P541" s="3">
        <v>0</v>
      </c>
      <c r="Q541" s="3">
        <v>1200</v>
      </c>
      <c r="R541" s="3">
        <f t="shared" si="25"/>
        <v>11989.08</v>
      </c>
      <c r="S541" s="3">
        <v>1475.48</v>
      </c>
      <c r="T541" s="3">
        <v>1240.74</v>
      </c>
      <c r="U541" s="3">
        <f t="shared" si="26"/>
        <v>2716.2200000000003</v>
      </c>
      <c r="V541" s="3">
        <f t="shared" si="24"/>
        <v>9272.86</v>
      </c>
    </row>
    <row r="542" spans="1:22" x14ac:dyDescent="0.3">
      <c r="A542" t="s">
        <v>1276</v>
      </c>
      <c r="B542" s="5" t="s">
        <v>19</v>
      </c>
      <c r="C542" s="5">
        <v>15</v>
      </c>
      <c r="D542" s="1" t="s">
        <v>1227</v>
      </c>
      <c r="E542" s="7" t="s">
        <v>57</v>
      </c>
      <c r="F542" s="1" t="s">
        <v>1512</v>
      </c>
      <c r="G542" t="s">
        <v>1513</v>
      </c>
      <c r="H542" t="s">
        <v>1230</v>
      </c>
      <c r="I542" s="2">
        <v>45566</v>
      </c>
      <c r="J542" t="s">
        <v>61</v>
      </c>
      <c r="K542" s="3">
        <v>719.27</v>
      </c>
      <c r="L542" s="5" t="str">
        <f>VLOOKUP(F542,[1]Plazas!A:H,2,0)</f>
        <v>2619</v>
      </c>
      <c r="M542" s="3">
        <v>10789.1</v>
      </c>
      <c r="N542" s="3">
        <v>0</v>
      </c>
      <c r="O542" s="3">
        <v>3000</v>
      </c>
      <c r="P542" s="3">
        <v>0</v>
      </c>
      <c r="Q542" s="3">
        <v>1200</v>
      </c>
      <c r="R542" s="3">
        <f t="shared" si="25"/>
        <v>11989.1</v>
      </c>
      <c r="S542" s="3">
        <v>1629.12</v>
      </c>
      <c r="T542" s="3">
        <v>1240.75</v>
      </c>
      <c r="U542" s="3">
        <f t="shared" si="26"/>
        <v>2869.87</v>
      </c>
      <c r="V542" s="3">
        <f t="shared" si="24"/>
        <v>9119.23</v>
      </c>
    </row>
    <row r="543" spans="1:22" x14ac:dyDescent="0.3">
      <c r="A543" t="s">
        <v>1276</v>
      </c>
      <c r="B543" s="5" t="s">
        <v>19</v>
      </c>
      <c r="C543" s="5">
        <v>15</v>
      </c>
      <c r="D543" s="1" t="s">
        <v>1483</v>
      </c>
      <c r="E543" s="7" t="s">
        <v>689</v>
      </c>
      <c r="F543" s="1" t="s">
        <v>1514</v>
      </c>
      <c r="G543" t="s">
        <v>1515</v>
      </c>
      <c r="H543" t="s">
        <v>1486</v>
      </c>
      <c r="I543" s="2">
        <v>45566</v>
      </c>
      <c r="J543" t="s">
        <v>692</v>
      </c>
      <c r="K543" s="3">
        <v>1014.18</v>
      </c>
      <c r="L543" s="5" t="str">
        <f>VLOOKUP(F543,[1]Plazas!A:H,2,0)</f>
        <v>2843</v>
      </c>
      <c r="M543" s="3">
        <v>15212.67</v>
      </c>
      <c r="N543" s="3">
        <v>0</v>
      </c>
      <c r="O543" s="3">
        <v>3000</v>
      </c>
      <c r="P543" s="3">
        <v>0</v>
      </c>
      <c r="Q543" s="3">
        <v>1200</v>
      </c>
      <c r="R543" s="3">
        <f t="shared" si="25"/>
        <v>16412.669999999998</v>
      </c>
      <c r="S543" s="3">
        <v>2573.9899999999998</v>
      </c>
      <c r="T543" s="3">
        <v>1749.46</v>
      </c>
      <c r="U543" s="3">
        <f t="shared" si="26"/>
        <v>4323.45</v>
      </c>
      <c r="V543" s="3">
        <f t="shared" si="24"/>
        <v>12089.219999999998</v>
      </c>
    </row>
    <row r="544" spans="1:22" x14ac:dyDescent="0.3">
      <c r="A544" t="s">
        <v>1276</v>
      </c>
      <c r="B544" s="5" t="s">
        <v>19</v>
      </c>
      <c r="C544" s="5">
        <v>15</v>
      </c>
      <c r="D544" s="1" t="s">
        <v>1285</v>
      </c>
      <c r="E544" s="7" t="s">
        <v>655</v>
      </c>
      <c r="F544" s="1" t="s">
        <v>1516</v>
      </c>
      <c r="G544" t="s">
        <v>1517</v>
      </c>
      <c r="H544" t="s">
        <v>1288</v>
      </c>
      <c r="I544" s="2">
        <v>45566</v>
      </c>
      <c r="J544" t="s">
        <v>658</v>
      </c>
      <c r="K544" s="3">
        <v>676.74</v>
      </c>
      <c r="L544" s="5" t="str">
        <f>VLOOKUP(F544,[1]Plazas!A:H,2,0)</f>
        <v>2070</v>
      </c>
      <c r="M544" s="3">
        <v>10151.030000000001</v>
      </c>
      <c r="N544" s="3">
        <v>0</v>
      </c>
      <c r="O544" s="3">
        <v>3000</v>
      </c>
      <c r="P544" s="3">
        <v>0</v>
      </c>
      <c r="Q544" s="3">
        <v>1200</v>
      </c>
      <c r="R544" s="3">
        <f t="shared" si="25"/>
        <v>11351.03</v>
      </c>
      <c r="S544" s="3">
        <v>1492.83</v>
      </c>
      <c r="T544" s="3">
        <v>1167.3699999999999</v>
      </c>
      <c r="U544" s="3">
        <f t="shared" si="26"/>
        <v>2660.2</v>
      </c>
      <c r="V544" s="3">
        <f t="shared" si="24"/>
        <v>8690.8300000000017</v>
      </c>
    </row>
    <row r="545" spans="1:22" x14ac:dyDescent="0.3">
      <c r="A545" t="s">
        <v>1276</v>
      </c>
      <c r="B545" s="5" t="s">
        <v>19</v>
      </c>
      <c r="C545" s="5">
        <v>15</v>
      </c>
      <c r="D545" s="1" t="s">
        <v>1238</v>
      </c>
      <c r="E545" s="7" t="s">
        <v>451</v>
      </c>
      <c r="F545" s="1" t="s">
        <v>1518</v>
      </c>
      <c r="G545" t="s">
        <v>1519</v>
      </c>
      <c r="H545" t="s">
        <v>1241</v>
      </c>
      <c r="I545" s="2">
        <v>45566</v>
      </c>
      <c r="J545" t="s">
        <v>455</v>
      </c>
      <c r="K545" s="3">
        <v>581.91</v>
      </c>
      <c r="L545" s="5" t="str">
        <f>VLOOKUP(F545,[1]Plazas!A:H,2,0)</f>
        <v>2096</v>
      </c>
      <c r="M545" s="3">
        <v>8728.68</v>
      </c>
      <c r="N545" s="3">
        <v>0</v>
      </c>
      <c r="O545" s="3">
        <v>3000</v>
      </c>
      <c r="P545" s="3">
        <v>0</v>
      </c>
      <c r="Q545" s="3">
        <v>1200</v>
      </c>
      <c r="R545" s="3">
        <f t="shared" si="25"/>
        <v>9928.68</v>
      </c>
      <c r="S545" s="3">
        <v>1189.01</v>
      </c>
      <c r="T545" s="3">
        <v>1003.8</v>
      </c>
      <c r="U545" s="3">
        <f t="shared" si="26"/>
        <v>2192.81</v>
      </c>
      <c r="V545" s="3">
        <f t="shared" si="24"/>
        <v>7735.8700000000008</v>
      </c>
    </row>
    <row r="546" spans="1:22" x14ac:dyDescent="0.3">
      <c r="A546" t="s">
        <v>1276</v>
      </c>
      <c r="B546" s="5" t="s">
        <v>19</v>
      </c>
      <c r="C546" s="5">
        <v>15</v>
      </c>
      <c r="D546" s="1" t="s">
        <v>1520</v>
      </c>
      <c r="E546" s="7" t="s">
        <v>281</v>
      </c>
      <c r="F546" s="1" t="s">
        <v>1521</v>
      </c>
      <c r="G546" t="s">
        <v>1522</v>
      </c>
      <c r="H546" t="s">
        <v>1523</v>
      </c>
      <c r="I546" s="2">
        <v>45566</v>
      </c>
      <c r="J546" t="s">
        <v>284</v>
      </c>
      <c r="K546" s="3">
        <v>370.67</v>
      </c>
      <c r="L546" s="5" t="str">
        <f>VLOOKUP(F546,[1]Plazas!A:H,2,0)</f>
        <v>2700</v>
      </c>
      <c r="M546" s="3">
        <v>5560.06</v>
      </c>
      <c r="N546" s="3">
        <v>0</v>
      </c>
      <c r="O546" s="3">
        <v>3000</v>
      </c>
      <c r="P546" s="3">
        <v>0</v>
      </c>
      <c r="Q546" s="3">
        <v>1200</v>
      </c>
      <c r="R546" s="3">
        <f t="shared" si="25"/>
        <v>6760.06</v>
      </c>
      <c r="S546" s="3">
        <v>854.31000000000006</v>
      </c>
      <c r="T546" s="3">
        <v>639.41</v>
      </c>
      <c r="U546" s="3">
        <f t="shared" si="26"/>
        <v>1493.72</v>
      </c>
      <c r="V546" s="3">
        <f t="shared" si="24"/>
        <v>5266.34</v>
      </c>
    </row>
    <row r="547" spans="1:22" x14ac:dyDescent="0.3">
      <c r="A547" t="s">
        <v>1276</v>
      </c>
      <c r="B547" s="5" t="s">
        <v>19</v>
      </c>
      <c r="C547" s="5">
        <v>15</v>
      </c>
      <c r="D547" s="1" t="s">
        <v>1227</v>
      </c>
      <c r="E547" s="7" t="s">
        <v>367</v>
      </c>
      <c r="F547" s="1" t="s">
        <v>1524</v>
      </c>
      <c r="G547" t="s">
        <v>1525</v>
      </c>
      <c r="H547" t="s">
        <v>1230</v>
      </c>
      <c r="I547" s="2">
        <v>45566</v>
      </c>
      <c r="J547" t="s">
        <v>371</v>
      </c>
      <c r="K547" s="3">
        <v>546.25</v>
      </c>
      <c r="L547" s="5" t="str">
        <f>VLOOKUP(F547,[1]Plazas!A:H,2,0)</f>
        <v>2483</v>
      </c>
      <c r="M547" s="3">
        <v>8193.76</v>
      </c>
      <c r="N547" s="3">
        <v>0</v>
      </c>
      <c r="O547" s="3">
        <v>3000</v>
      </c>
      <c r="P547" s="3">
        <v>0</v>
      </c>
      <c r="Q547" s="3">
        <v>1200</v>
      </c>
      <c r="R547" s="3">
        <f t="shared" si="25"/>
        <v>9393.76</v>
      </c>
      <c r="S547" s="3">
        <v>1074.75</v>
      </c>
      <c r="T547" s="3">
        <v>942.28</v>
      </c>
      <c r="U547" s="3">
        <f t="shared" si="26"/>
        <v>2017.03</v>
      </c>
      <c r="V547" s="3">
        <f t="shared" si="24"/>
        <v>7376.7300000000005</v>
      </c>
    </row>
    <row r="548" spans="1:22" x14ac:dyDescent="0.3">
      <c r="A548" t="s">
        <v>1276</v>
      </c>
      <c r="B548" s="5" t="s">
        <v>19</v>
      </c>
      <c r="C548" s="5">
        <v>15</v>
      </c>
      <c r="D548" s="1" t="s">
        <v>1364</v>
      </c>
      <c r="E548" s="7" t="s">
        <v>542</v>
      </c>
      <c r="F548" s="1" t="s">
        <v>1526</v>
      </c>
      <c r="G548" t="s">
        <v>1527</v>
      </c>
      <c r="H548" t="s">
        <v>1367</v>
      </c>
      <c r="I548" s="2">
        <v>45566</v>
      </c>
      <c r="J548" t="s">
        <v>545</v>
      </c>
      <c r="K548" s="3">
        <v>385.7</v>
      </c>
      <c r="L548" s="5" t="str">
        <f>VLOOKUP(F548,[1]Plazas!A:H,2,0)</f>
        <v>2369</v>
      </c>
      <c r="M548" s="3">
        <v>5785.5</v>
      </c>
      <c r="N548" s="3">
        <v>0</v>
      </c>
      <c r="O548" s="3">
        <v>3000</v>
      </c>
      <c r="P548" s="3">
        <v>0</v>
      </c>
      <c r="Q548" s="3">
        <v>1200</v>
      </c>
      <c r="R548" s="3">
        <f t="shared" si="25"/>
        <v>6985.5</v>
      </c>
      <c r="S548" s="3">
        <v>622.28</v>
      </c>
      <c r="T548" s="3">
        <v>665.33</v>
      </c>
      <c r="U548" s="3">
        <f t="shared" si="26"/>
        <v>1287.6100000000001</v>
      </c>
      <c r="V548" s="3">
        <f t="shared" si="24"/>
        <v>5697.8899999999994</v>
      </c>
    </row>
    <row r="549" spans="1:22" x14ac:dyDescent="0.3">
      <c r="A549" t="s">
        <v>1276</v>
      </c>
      <c r="B549" s="5" t="s">
        <v>19</v>
      </c>
      <c r="C549" s="5">
        <v>15</v>
      </c>
      <c r="D549" s="1" t="s">
        <v>1520</v>
      </c>
      <c r="E549" s="7" t="s">
        <v>134</v>
      </c>
      <c r="F549" s="1" t="s">
        <v>1528</v>
      </c>
      <c r="G549" t="s">
        <v>1529</v>
      </c>
      <c r="H549" t="s">
        <v>1523</v>
      </c>
      <c r="I549" s="2">
        <v>45566</v>
      </c>
      <c r="J549" t="s">
        <v>138</v>
      </c>
      <c r="K549" s="3">
        <v>468.21</v>
      </c>
      <c r="L549" s="5" t="str">
        <f>VLOOKUP(F549,[1]Plazas!A:H,2,0)</f>
        <v>2468</v>
      </c>
      <c r="M549" s="3">
        <v>7023.17</v>
      </c>
      <c r="N549" s="3">
        <v>0</v>
      </c>
      <c r="O549" s="3">
        <v>3000</v>
      </c>
      <c r="P549" s="3">
        <v>0</v>
      </c>
      <c r="Q549" s="3">
        <v>1200</v>
      </c>
      <c r="R549" s="3">
        <f t="shared" si="25"/>
        <v>8223.17</v>
      </c>
      <c r="S549" s="3">
        <v>839.46</v>
      </c>
      <c r="T549" s="3">
        <v>807.66</v>
      </c>
      <c r="U549" s="3">
        <f t="shared" si="26"/>
        <v>1647.12</v>
      </c>
      <c r="V549" s="3">
        <f t="shared" si="24"/>
        <v>6576.05</v>
      </c>
    </row>
    <row r="550" spans="1:22" x14ac:dyDescent="0.3">
      <c r="A550" t="s">
        <v>1276</v>
      </c>
      <c r="B550" s="5" t="s">
        <v>19</v>
      </c>
      <c r="C550" s="5">
        <v>15</v>
      </c>
      <c r="D550" s="1" t="s">
        <v>1285</v>
      </c>
      <c r="E550" s="7" t="s">
        <v>1530</v>
      </c>
      <c r="F550" s="1" t="s">
        <v>1531</v>
      </c>
      <c r="G550" t="s">
        <v>1532</v>
      </c>
      <c r="H550" t="s">
        <v>1288</v>
      </c>
      <c r="I550" s="2">
        <v>45566</v>
      </c>
      <c r="J550" t="s">
        <v>1533</v>
      </c>
      <c r="K550" s="3">
        <v>676.74</v>
      </c>
      <c r="L550" s="5" t="str">
        <f>VLOOKUP(F550,[1]Plazas!A:H,2,0)</f>
        <v>2867</v>
      </c>
      <c r="M550" s="3">
        <v>10151.030000000001</v>
      </c>
      <c r="N550" s="3">
        <v>0</v>
      </c>
      <c r="O550" s="3">
        <v>3000</v>
      </c>
      <c r="P550" s="3">
        <v>0</v>
      </c>
      <c r="Q550" s="3">
        <v>1200</v>
      </c>
      <c r="R550" s="3">
        <f t="shared" si="25"/>
        <v>11351.03</v>
      </c>
      <c r="S550" s="3">
        <v>1492.83</v>
      </c>
      <c r="T550" s="3">
        <v>1167.3699999999999</v>
      </c>
      <c r="U550" s="3">
        <f t="shared" si="26"/>
        <v>2660.2</v>
      </c>
      <c r="V550" s="3">
        <f t="shared" si="24"/>
        <v>8690.8300000000017</v>
      </c>
    </row>
    <row r="551" spans="1:22" x14ac:dyDescent="0.3">
      <c r="A551" t="s">
        <v>1276</v>
      </c>
      <c r="B551" s="5" t="s">
        <v>19</v>
      </c>
      <c r="C551" s="5">
        <v>15</v>
      </c>
      <c r="D551" s="1" t="s">
        <v>1285</v>
      </c>
      <c r="E551" s="7" t="s">
        <v>1398</v>
      </c>
      <c r="F551" s="1" t="s">
        <v>1534</v>
      </c>
      <c r="G551" t="s">
        <v>1535</v>
      </c>
      <c r="H551" t="s">
        <v>1288</v>
      </c>
      <c r="I551" s="2">
        <v>45566</v>
      </c>
      <c r="J551" t="s">
        <v>1401</v>
      </c>
      <c r="K551" s="3">
        <v>676.74</v>
      </c>
      <c r="L551" s="5" t="str">
        <f>VLOOKUP(F551,[1]Plazas!A:H,2,0)</f>
        <v>2163</v>
      </c>
      <c r="M551" s="3">
        <v>10151.030000000001</v>
      </c>
      <c r="N551" s="3">
        <v>0</v>
      </c>
      <c r="O551" s="3">
        <v>3000</v>
      </c>
      <c r="P551" s="3">
        <v>0</v>
      </c>
      <c r="Q551" s="3">
        <v>1200</v>
      </c>
      <c r="R551" s="3">
        <f t="shared" si="25"/>
        <v>11351.03</v>
      </c>
      <c r="S551" s="3">
        <v>1492.83</v>
      </c>
      <c r="T551" s="3">
        <v>1167.3699999999999</v>
      </c>
      <c r="U551" s="3">
        <f t="shared" si="26"/>
        <v>2660.2</v>
      </c>
      <c r="V551" s="3">
        <f t="shared" si="24"/>
        <v>8690.8300000000017</v>
      </c>
    </row>
    <row r="552" spans="1:22" x14ac:dyDescent="0.3">
      <c r="A552" t="s">
        <v>1276</v>
      </c>
      <c r="B552" s="5" t="s">
        <v>19</v>
      </c>
      <c r="C552" s="5">
        <v>15</v>
      </c>
      <c r="D552" s="1" t="s">
        <v>1388</v>
      </c>
      <c r="E552" s="7" t="s">
        <v>665</v>
      </c>
      <c r="F552" s="1" t="s">
        <v>1536</v>
      </c>
      <c r="G552" t="s">
        <v>1537</v>
      </c>
      <c r="H552" t="s">
        <v>1392</v>
      </c>
      <c r="I552" s="2">
        <v>45566</v>
      </c>
      <c r="J552" t="s">
        <v>668</v>
      </c>
      <c r="K552" s="3">
        <v>717.92</v>
      </c>
      <c r="L552" s="5" t="str">
        <f>VLOOKUP(F552,[1]Plazas!A:H,2,0)</f>
        <v>2862</v>
      </c>
      <c r="M552" s="3">
        <v>10768.8</v>
      </c>
      <c r="N552" s="3">
        <v>0</v>
      </c>
      <c r="O552" s="3">
        <v>3000</v>
      </c>
      <c r="P552" s="3">
        <v>0</v>
      </c>
      <c r="Q552" s="3">
        <v>1200</v>
      </c>
      <c r="R552" s="3">
        <f t="shared" si="25"/>
        <v>11968.8</v>
      </c>
      <c r="S552" s="3">
        <v>1624.78</v>
      </c>
      <c r="T552" s="3">
        <v>1238.4100000000001</v>
      </c>
      <c r="U552" s="3">
        <f t="shared" si="26"/>
        <v>2863.19</v>
      </c>
      <c r="V552" s="3">
        <f t="shared" si="24"/>
        <v>9105.6099999999988</v>
      </c>
    </row>
    <row r="553" spans="1:22" x14ac:dyDescent="0.3">
      <c r="A553" t="s">
        <v>1276</v>
      </c>
      <c r="B553" s="5" t="s">
        <v>19</v>
      </c>
      <c r="C553" s="5">
        <v>15</v>
      </c>
      <c r="D553" s="1" t="s">
        <v>1242</v>
      </c>
      <c r="E553" s="7" t="s">
        <v>259</v>
      </c>
      <c r="F553" s="1" t="s">
        <v>1538</v>
      </c>
      <c r="G553" t="s">
        <v>1539</v>
      </c>
      <c r="H553" t="s">
        <v>1246</v>
      </c>
      <c r="I553" s="2">
        <v>45566</v>
      </c>
      <c r="J553" t="s">
        <v>263</v>
      </c>
      <c r="K553" s="3">
        <v>702.32</v>
      </c>
      <c r="L553" s="5" t="str">
        <f>VLOOKUP(F553,[1]Plazas!A:H,2,0)</f>
        <v>2018</v>
      </c>
      <c r="M553" s="3">
        <v>10534.76</v>
      </c>
      <c r="N553" s="3">
        <v>0</v>
      </c>
      <c r="O553" s="3">
        <v>3000</v>
      </c>
      <c r="P553" s="3">
        <v>0</v>
      </c>
      <c r="Q553" s="3">
        <v>1200</v>
      </c>
      <c r="R553" s="3">
        <f t="shared" si="25"/>
        <v>11734.76</v>
      </c>
      <c r="S553" s="3">
        <v>1574.79</v>
      </c>
      <c r="T553" s="3">
        <v>1211.5</v>
      </c>
      <c r="U553" s="3">
        <f t="shared" si="26"/>
        <v>2786.29</v>
      </c>
      <c r="V553" s="3">
        <f t="shared" si="24"/>
        <v>8948.4700000000012</v>
      </c>
    </row>
    <row r="554" spans="1:22" x14ac:dyDescent="0.3">
      <c r="A554" t="s">
        <v>1276</v>
      </c>
      <c r="B554" s="5" t="s">
        <v>19</v>
      </c>
      <c r="C554" s="5">
        <v>15</v>
      </c>
      <c r="D554" s="1" t="s">
        <v>1540</v>
      </c>
      <c r="E554" s="7" t="s">
        <v>524</v>
      </c>
      <c r="F554" s="1" t="s">
        <v>1541</v>
      </c>
      <c r="G554" t="s">
        <v>1542</v>
      </c>
      <c r="H554" t="s">
        <v>1543</v>
      </c>
      <c r="I554" s="2">
        <v>45566</v>
      </c>
      <c r="J554" t="s">
        <v>527</v>
      </c>
      <c r="K554" s="3">
        <v>1215.08</v>
      </c>
      <c r="L554" s="5" t="str">
        <f>VLOOKUP(F554,[1]Plazas!A:H,2,0)</f>
        <v>2169</v>
      </c>
      <c r="M554" s="3">
        <v>18226.169999999998</v>
      </c>
      <c r="N554" s="3">
        <v>0</v>
      </c>
      <c r="O554" s="3">
        <v>3000</v>
      </c>
      <c r="P554" s="3">
        <v>0</v>
      </c>
      <c r="Q554" s="3">
        <v>1200</v>
      </c>
      <c r="R554" s="3">
        <f t="shared" si="25"/>
        <v>19426.169999999998</v>
      </c>
      <c r="S554" s="3">
        <v>3260.4</v>
      </c>
      <c r="T554" s="3">
        <v>2096.0100000000002</v>
      </c>
      <c r="U554" s="3">
        <f t="shared" si="26"/>
        <v>5356.41</v>
      </c>
      <c r="V554" s="3">
        <f t="shared" si="24"/>
        <v>14069.759999999998</v>
      </c>
    </row>
    <row r="555" spans="1:22" x14ac:dyDescent="0.3">
      <c r="A555" t="s">
        <v>1276</v>
      </c>
      <c r="B555" s="5" t="s">
        <v>19</v>
      </c>
      <c r="C555" s="5">
        <v>15</v>
      </c>
      <c r="D555" s="1" t="s">
        <v>1285</v>
      </c>
      <c r="E555" s="7" t="s">
        <v>84</v>
      </c>
      <c r="F555" s="1" t="s">
        <v>1544</v>
      </c>
      <c r="G555" t="s">
        <v>1545</v>
      </c>
      <c r="H555" t="s">
        <v>1288</v>
      </c>
      <c r="I555" s="2">
        <v>45566</v>
      </c>
      <c r="J555" t="s">
        <v>374</v>
      </c>
      <c r="K555" s="3">
        <v>608.67999999999995</v>
      </c>
      <c r="L555" s="5" t="str">
        <f>VLOOKUP(F555,[1]Plazas!A:H,2,0)</f>
        <v>2373</v>
      </c>
      <c r="M555" s="3">
        <v>9130.1299999999992</v>
      </c>
      <c r="N555" s="3">
        <v>0</v>
      </c>
      <c r="O555" s="3">
        <v>3000</v>
      </c>
      <c r="P555" s="3">
        <v>0</v>
      </c>
      <c r="Q555" s="3">
        <v>1200</v>
      </c>
      <c r="R555" s="3">
        <f t="shared" si="25"/>
        <v>10330.129999999999</v>
      </c>
      <c r="S555" s="3">
        <v>1274.76</v>
      </c>
      <c r="T555" s="3">
        <v>1049.96</v>
      </c>
      <c r="U555" s="3">
        <f t="shared" si="26"/>
        <v>2324.7200000000003</v>
      </c>
      <c r="V555" s="3">
        <f t="shared" si="24"/>
        <v>8005.4099999999989</v>
      </c>
    </row>
    <row r="556" spans="1:22" x14ac:dyDescent="0.3">
      <c r="A556" t="s">
        <v>1276</v>
      </c>
      <c r="B556" s="5" t="s">
        <v>19</v>
      </c>
      <c r="C556" s="5">
        <v>15</v>
      </c>
      <c r="D556" s="1" t="s">
        <v>1520</v>
      </c>
      <c r="E556" s="7" t="s">
        <v>252</v>
      </c>
      <c r="F556" s="1" t="s">
        <v>1546</v>
      </c>
      <c r="G556" t="s">
        <v>1547</v>
      </c>
      <c r="H556" t="s">
        <v>1523</v>
      </c>
      <c r="I556" s="2">
        <v>45566</v>
      </c>
      <c r="J556" t="s">
        <v>304</v>
      </c>
      <c r="K556" s="3">
        <v>320</v>
      </c>
      <c r="L556" s="5" t="str">
        <f>VLOOKUP(F556,[1]Plazas!A:H,2,0)</f>
        <v>2392</v>
      </c>
      <c r="M556" s="3">
        <v>4800</v>
      </c>
      <c r="N556" s="3">
        <v>0</v>
      </c>
      <c r="O556" s="3">
        <v>3000</v>
      </c>
      <c r="P556" s="3">
        <v>0</v>
      </c>
      <c r="Q556" s="3">
        <v>1200</v>
      </c>
      <c r="R556" s="3">
        <f t="shared" si="25"/>
        <v>6000</v>
      </c>
      <c r="S556" s="3">
        <v>207.56</v>
      </c>
      <c r="T556" s="3">
        <v>552</v>
      </c>
      <c r="U556" s="3">
        <f t="shared" si="26"/>
        <v>759.56</v>
      </c>
      <c r="V556" s="3">
        <f t="shared" si="24"/>
        <v>5240.4400000000005</v>
      </c>
    </row>
    <row r="557" spans="1:22" x14ac:dyDescent="0.3">
      <c r="A557" t="s">
        <v>1276</v>
      </c>
      <c r="B557" s="5" t="s">
        <v>19</v>
      </c>
      <c r="C557" s="5">
        <v>15</v>
      </c>
      <c r="D557" s="1" t="s">
        <v>1548</v>
      </c>
      <c r="E557" s="7" t="s">
        <v>745</v>
      </c>
      <c r="F557" s="1" t="s">
        <v>1549</v>
      </c>
      <c r="G557" t="s">
        <v>1550</v>
      </c>
      <c r="H557" t="s">
        <v>1551</v>
      </c>
      <c r="I557" s="2">
        <v>45566</v>
      </c>
      <c r="J557" t="s">
        <v>748</v>
      </c>
      <c r="K557" s="3">
        <v>2035.28</v>
      </c>
      <c r="L557" s="5" t="str">
        <f>VLOOKUP(F557,[1]Plazas!A:H,2,0)</f>
        <v>2765</v>
      </c>
      <c r="M557" s="3">
        <v>30529.200000000001</v>
      </c>
      <c r="N557" s="3">
        <v>0</v>
      </c>
      <c r="O557" s="3">
        <v>3000</v>
      </c>
      <c r="P557" s="3">
        <v>0</v>
      </c>
      <c r="Q557" s="3">
        <v>1200</v>
      </c>
      <c r="R557" s="3">
        <f t="shared" si="25"/>
        <v>31729.200000000001</v>
      </c>
      <c r="S557" s="3">
        <v>6428.02</v>
      </c>
      <c r="T557" s="3">
        <v>3510.86</v>
      </c>
      <c r="U557" s="3">
        <f t="shared" si="26"/>
        <v>9938.880000000001</v>
      </c>
      <c r="V557" s="3">
        <f t="shared" si="24"/>
        <v>21790.32</v>
      </c>
    </row>
    <row r="558" spans="1:22" x14ac:dyDescent="0.3">
      <c r="A558" t="s">
        <v>1276</v>
      </c>
      <c r="B558" s="5" t="s">
        <v>19</v>
      </c>
      <c r="C558" s="5">
        <v>15</v>
      </c>
      <c r="D558" s="1" t="s">
        <v>1285</v>
      </c>
      <c r="E558" s="7" t="s">
        <v>74</v>
      </c>
      <c r="F558" s="1" t="s">
        <v>1552</v>
      </c>
      <c r="G558" t="s">
        <v>1553</v>
      </c>
      <c r="H558" t="s">
        <v>1288</v>
      </c>
      <c r="I558" s="2">
        <v>45566</v>
      </c>
      <c r="J558" t="s">
        <v>77</v>
      </c>
      <c r="K558" s="3">
        <v>390.17</v>
      </c>
      <c r="L558" s="5" t="str">
        <f>VLOOKUP(F558,[1]Plazas!A:H,2,0)</f>
        <v>2054</v>
      </c>
      <c r="M558" s="3">
        <v>5852.59</v>
      </c>
      <c r="N558" s="3">
        <v>0</v>
      </c>
      <c r="O558" s="3">
        <v>3000</v>
      </c>
      <c r="P558" s="3">
        <v>0</v>
      </c>
      <c r="Q558" s="3">
        <v>1200</v>
      </c>
      <c r="R558" s="3">
        <f t="shared" si="25"/>
        <v>7052.59</v>
      </c>
      <c r="S558" s="3">
        <v>633.01</v>
      </c>
      <c r="T558" s="3">
        <v>673.05</v>
      </c>
      <c r="U558" s="3">
        <f t="shared" si="26"/>
        <v>1306.06</v>
      </c>
      <c r="V558" s="3">
        <f t="shared" si="24"/>
        <v>5746.5300000000007</v>
      </c>
    </row>
    <row r="559" spans="1:22" x14ac:dyDescent="0.3">
      <c r="A559" t="s">
        <v>1276</v>
      </c>
      <c r="B559" s="5" t="s">
        <v>19</v>
      </c>
      <c r="C559" s="5">
        <v>15</v>
      </c>
      <c r="D559" s="1" t="s">
        <v>1364</v>
      </c>
      <c r="E559" s="7" t="s">
        <v>359</v>
      </c>
      <c r="F559" s="1" t="s">
        <v>1554</v>
      </c>
      <c r="G559" t="s">
        <v>1555</v>
      </c>
      <c r="H559" t="s">
        <v>1367</v>
      </c>
      <c r="I559" s="2">
        <v>45566</v>
      </c>
      <c r="J559" t="s">
        <v>362</v>
      </c>
      <c r="K559" s="3">
        <v>469.5</v>
      </c>
      <c r="L559" s="5" t="str">
        <f>VLOOKUP(F559,[1]Plazas!A:H,2,0)</f>
        <v>2785</v>
      </c>
      <c r="M559" s="3">
        <v>7042.43</v>
      </c>
      <c r="N559" s="3">
        <v>0</v>
      </c>
      <c r="O559" s="3">
        <v>3000</v>
      </c>
      <c r="P559" s="3">
        <v>0</v>
      </c>
      <c r="Q559" s="3">
        <v>1200</v>
      </c>
      <c r="R559" s="3">
        <f t="shared" si="25"/>
        <v>8242.43</v>
      </c>
      <c r="S559" s="3">
        <v>842.91</v>
      </c>
      <c r="T559" s="3">
        <v>809.88</v>
      </c>
      <c r="U559" s="3">
        <f t="shared" si="26"/>
        <v>1652.79</v>
      </c>
      <c r="V559" s="3">
        <f t="shared" si="24"/>
        <v>6589.64</v>
      </c>
    </row>
    <row r="560" spans="1:22" x14ac:dyDescent="0.3">
      <c r="A560" t="s">
        <v>1276</v>
      </c>
      <c r="B560" s="5" t="s">
        <v>19</v>
      </c>
      <c r="C560" s="5">
        <v>15</v>
      </c>
      <c r="D560" s="1" t="s">
        <v>1285</v>
      </c>
      <c r="E560" s="7" t="s">
        <v>1556</v>
      </c>
      <c r="F560" s="1" t="s">
        <v>1557</v>
      </c>
      <c r="G560" t="s">
        <v>1558</v>
      </c>
      <c r="H560" t="s">
        <v>1288</v>
      </c>
      <c r="I560" s="2">
        <v>45566</v>
      </c>
      <c r="J560" t="s">
        <v>1559</v>
      </c>
      <c r="K560" s="3">
        <v>546.25</v>
      </c>
      <c r="L560" s="5" t="str">
        <f>VLOOKUP(F560,[1]Plazas!A:H,2,0)</f>
        <v>2153</v>
      </c>
      <c r="M560" s="3">
        <v>8193.76</v>
      </c>
      <c r="N560" s="3">
        <v>0</v>
      </c>
      <c r="O560" s="3">
        <v>3000</v>
      </c>
      <c r="P560" s="3">
        <v>0</v>
      </c>
      <c r="Q560" s="3">
        <v>1200</v>
      </c>
      <c r="R560" s="3">
        <f t="shared" si="25"/>
        <v>9393.76</v>
      </c>
      <c r="S560" s="3">
        <v>1074.75</v>
      </c>
      <c r="T560" s="3">
        <v>942.28</v>
      </c>
      <c r="U560" s="3">
        <f t="shared" si="26"/>
        <v>2017.03</v>
      </c>
      <c r="V560" s="3">
        <f t="shared" si="24"/>
        <v>7376.7300000000005</v>
      </c>
    </row>
    <row r="561" spans="1:22" x14ac:dyDescent="0.3">
      <c r="A561" t="s">
        <v>1276</v>
      </c>
      <c r="B561" s="5" t="s">
        <v>19</v>
      </c>
      <c r="C561" s="5">
        <v>15</v>
      </c>
      <c r="D561" s="1" t="s">
        <v>1238</v>
      </c>
      <c r="E561" s="7" t="s">
        <v>451</v>
      </c>
      <c r="F561" s="1" t="s">
        <v>1560</v>
      </c>
      <c r="G561" t="s">
        <v>1561</v>
      </c>
      <c r="H561" t="s">
        <v>1241</v>
      </c>
      <c r="I561" s="2">
        <v>45566</v>
      </c>
      <c r="J561" t="s">
        <v>455</v>
      </c>
      <c r="K561" s="3">
        <v>546.25</v>
      </c>
      <c r="L561" s="5" t="str">
        <f>VLOOKUP(F561,[1]Plazas!A:H,2,0)</f>
        <v>2097</v>
      </c>
      <c r="M561" s="3">
        <v>8193.76</v>
      </c>
      <c r="N561" s="3">
        <v>0</v>
      </c>
      <c r="O561" s="3">
        <v>3000</v>
      </c>
      <c r="P561" s="3">
        <v>0</v>
      </c>
      <c r="Q561" s="3">
        <v>1200</v>
      </c>
      <c r="R561" s="3">
        <f t="shared" si="25"/>
        <v>9393.76</v>
      </c>
      <c r="S561" s="3">
        <v>1074.75</v>
      </c>
      <c r="T561" s="3">
        <v>942.28</v>
      </c>
      <c r="U561" s="3">
        <f t="shared" si="26"/>
        <v>2017.03</v>
      </c>
      <c r="V561" s="3">
        <f t="shared" si="24"/>
        <v>7376.7300000000005</v>
      </c>
    </row>
    <row r="562" spans="1:22" x14ac:dyDescent="0.3">
      <c r="A562" t="s">
        <v>1276</v>
      </c>
      <c r="B562" s="5" t="s">
        <v>19</v>
      </c>
      <c r="C562" s="5">
        <v>15</v>
      </c>
      <c r="D562" s="1" t="s">
        <v>1227</v>
      </c>
      <c r="E562" s="7" t="s">
        <v>177</v>
      </c>
      <c r="F562" s="1" t="s">
        <v>1562</v>
      </c>
      <c r="G562" t="s">
        <v>1563</v>
      </c>
      <c r="H562" t="s">
        <v>1230</v>
      </c>
      <c r="I562" s="2">
        <v>45566</v>
      </c>
      <c r="J562" t="s">
        <v>180</v>
      </c>
      <c r="K562" s="3">
        <v>719.27</v>
      </c>
      <c r="L562" s="5" t="str">
        <f>VLOOKUP(F562,[1]Plazas!A:H,2,0)</f>
        <v>2291</v>
      </c>
      <c r="M562" s="3">
        <v>10789.1</v>
      </c>
      <c r="N562" s="3">
        <v>0</v>
      </c>
      <c r="O562" s="3">
        <v>3000</v>
      </c>
      <c r="P562" s="3">
        <v>0</v>
      </c>
      <c r="Q562" s="3">
        <v>1200</v>
      </c>
      <c r="R562" s="3">
        <f t="shared" si="25"/>
        <v>11989.1</v>
      </c>
      <c r="S562" s="3">
        <v>1475.48</v>
      </c>
      <c r="T562" s="3">
        <v>1240.75</v>
      </c>
      <c r="U562" s="3">
        <f t="shared" si="26"/>
        <v>2716.23</v>
      </c>
      <c r="V562" s="3">
        <f t="shared" si="24"/>
        <v>9272.8700000000008</v>
      </c>
    </row>
    <row r="563" spans="1:22" x14ac:dyDescent="0.3">
      <c r="A563" t="s">
        <v>1276</v>
      </c>
      <c r="B563" s="5" t="s">
        <v>19</v>
      </c>
      <c r="C563" s="5">
        <v>15</v>
      </c>
      <c r="D563" s="1" t="s">
        <v>1285</v>
      </c>
      <c r="E563" s="7" t="s">
        <v>33</v>
      </c>
      <c r="F563" s="1" t="s">
        <v>1564</v>
      </c>
      <c r="G563" t="s">
        <v>1565</v>
      </c>
      <c r="H563" t="s">
        <v>1288</v>
      </c>
      <c r="I563" s="2">
        <v>45566</v>
      </c>
      <c r="J563" t="s">
        <v>37</v>
      </c>
      <c r="K563" s="3">
        <v>582.4</v>
      </c>
      <c r="L563" s="5" t="str">
        <f>VLOOKUP(F563,[1]Plazas!A:H,2,0)</f>
        <v>2195</v>
      </c>
      <c r="M563" s="3">
        <v>8736</v>
      </c>
      <c r="N563" s="3">
        <v>0</v>
      </c>
      <c r="O563" s="3">
        <v>3000</v>
      </c>
      <c r="P563" s="3">
        <v>0</v>
      </c>
      <c r="Q563" s="3">
        <v>1200</v>
      </c>
      <c r="R563" s="3">
        <f t="shared" si="25"/>
        <v>9936</v>
      </c>
      <c r="S563" s="3">
        <v>1190.58</v>
      </c>
      <c r="T563" s="3">
        <v>1004.64</v>
      </c>
      <c r="U563" s="3">
        <f t="shared" si="26"/>
        <v>2195.2199999999998</v>
      </c>
      <c r="V563" s="3">
        <f t="shared" si="24"/>
        <v>7740.7800000000007</v>
      </c>
    </row>
    <row r="564" spans="1:22" x14ac:dyDescent="0.3">
      <c r="A564" t="s">
        <v>1276</v>
      </c>
      <c r="B564" s="5" t="s">
        <v>19</v>
      </c>
      <c r="C564" s="5">
        <v>15</v>
      </c>
      <c r="D564" s="1" t="s">
        <v>1566</v>
      </c>
      <c r="E564" s="7" t="s">
        <v>359</v>
      </c>
      <c r="F564" s="1" t="s">
        <v>1567</v>
      </c>
      <c r="G564" t="s">
        <v>1568</v>
      </c>
      <c r="H564" t="s">
        <v>1569</v>
      </c>
      <c r="I564" s="2">
        <v>45566</v>
      </c>
      <c r="J564" t="s">
        <v>362</v>
      </c>
      <c r="K564" s="3">
        <v>1872</v>
      </c>
      <c r="L564" s="5" t="str">
        <f>VLOOKUP(F564,[1]Plazas!A:H,2,0)</f>
        <v>2779</v>
      </c>
      <c r="M564" s="3">
        <v>28080</v>
      </c>
      <c r="N564" s="3">
        <v>0</v>
      </c>
      <c r="O564" s="3">
        <v>3000</v>
      </c>
      <c r="P564" s="3">
        <v>0</v>
      </c>
      <c r="Q564" s="3">
        <v>1200</v>
      </c>
      <c r="R564" s="3">
        <f t="shared" si="25"/>
        <v>29280</v>
      </c>
      <c r="S564" s="3">
        <v>5693.26</v>
      </c>
      <c r="T564" s="3">
        <v>3229.2</v>
      </c>
      <c r="U564" s="3">
        <f t="shared" si="26"/>
        <v>8922.4599999999991</v>
      </c>
      <c r="V564" s="3">
        <f t="shared" si="24"/>
        <v>20357.54</v>
      </c>
    </row>
    <row r="565" spans="1:22" x14ac:dyDescent="0.3">
      <c r="A565" t="s">
        <v>1276</v>
      </c>
      <c r="B565" s="5" t="s">
        <v>19</v>
      </c>
      <c r="C565" s="5">
        <v>15</v>
      </c>
      <c r="D565" s="1" t="s">
        <v>1281</v>
      </c>
      <c r="E565" s="7" t="s">
        <v>1344</v>
      </c>
      <c r="F565" s="1" t="s">
        <v>1570</v>
      </c>
      <c r="G565" t="s">
        <v>1571</v>
      </c>
      <c r="H565" t="s">
        <v>1302</v>
      </c>
      <c r="I565" s="2">
        <v>45566</v>
      </c>
      <c r="J565" t="s">
        <v>1347</v>
      </c>
      <c r="K565" s="3">
        <v>797.6</v>
      </c>
      <c r="L565" s="5" t="str">
        <f>VLOOKUP(F565,[1]Plazas!A:H,2,0)</f>
        <v>2058</v>
      </c>
      <c r="M565" s="3">
        <v>11963.94</v>
      </c>
      <c r="N565" s="3">
        <v>0</v>
      </c>
      <c r="O565" s="3">
        <v>3000</v>
      </c>
      <c r="P565" s="3">
        <v>0</v>
      </c>
      <c r="Q565" s="3">
        <v>1200</v>
      </c>
      <c r="R565" s="3">
        <f t="shared" si="25"/>
        <v>13163.94</v>
      </c>
      <c r="S565" s="3">
        <v>1880.06</v>
      </c>
      <c r="T565" s="3">
        <v>1375.85</v>
      </c>
      <c r="U565" s="3">
        <f t="shared" si="26"/>
        <v>3255.91</v>
      </c>
      <c r="V565" s="3">
        <f t="shared" si="24"/>
        <v>9908.0300000000007</v>
      </c>
    </row>
    <row r="566" spans="1:22" x14ac:dyDescent="0.3">
      <c r="A566" t="s">
        <v>1276</v>
      </c>
      <c r="B566" s="5" t="s">
        <v>19</v>
      </c>
      <c r="C566" s="5">
        <v>15</v>
      </c>
      <c r="D566" s="1" t="s">
        <v>1281</v>
      </c>
      <c r="E566" s="7" t="s">
        <v>144</v>
      </c>
      <c r="F566" s="1" t="s">
        <v>1572</v>
      </c>
      <c r="G566" t="s">
        <v>1573</v>
      </c>
      <c r="H566" t="s">
        <v>1501</v>
      </c>
      <c r="I566" s="2">
        <v>45566</v>
      </c>
      <c r="J566" t="s">
        <v>148</v>
      </c>
      <c r="K566" s="3">
        <v>1054.04</v>
      </c>
      <c r="L566" s="5" t="str">
        <f>VLOOKUP(F566,[1]Plazas!A:H,2,0)</f>
        <v>2799</v>
      </c>
      <c r="M566" s="3">
        <v>15810.66</v>
      </c>
      <c r="N566" s="3">
        <v>0</v>
      </c>
      <c r="O566" s="3">
        <v>3000</v>
      </c>
      <c r="P566" s="3">
        <v>0</v>
      </c>
      <c r="Q566" s="3">
        <v>1200</v>
      </c>
      <c r="R566" s="3">
        <f t="shared" si="25"/>
        <v>17010.66</v>
      </c>
      <c r="S566" s="3">
        <v>2701.72</v>
      </c>
      <c r="T566" s="3">
        <v>1818.23</v>
      </c>
      <c r="U566" s="3">
        <f t="shared" si="26"/>
        <v>4519.95</v>
      </c>
      <c r="V566" s="3">
        <f t="shared" si="24"/>
        <v>12490.71</v>
      </c>
    </row>
    <row r="567" spans="1:22" x14ac:dyDescent="0.3">
      <c r="A567" t="s">
        <v>1276</v>
      </c>
      <c r="B567" s="5" t="s">
        <v>19</v>
      </c>
      <c r="C567" s="5">
        <v>15</v>
      </c>
      <c r="D567" s="1" t="s">
        <v>1285</v>
      </c>
      <c r="E567" s="7" t="s">
        <v>950</v>
      </c>
      <c r="F567" s="1" t="s">
        <v>1574</v>
      </c>
      <c r="G567" t="s">
        <v>1575</v>
      </c>
      <c r="H567" t="s">
        <v>1288</v>
      </c>
      <c r="I567" s="2">
        <v>45566</v>
      </c>
      <c r="J567" t="s">
        <v>953</v>
      </c>
      <c r="K567" s="3">
        <v>378.81</v>
      </c>
      <c r="L567" s="5" t="str">
        <f>VLOOKUP(F567,[1]Plazas!A:H,2,0)</f>
        <v>2264</v>
      </c>
      <c r="M567" s="3">
        <v>5682.19</v>
      </c>
      <c r="N567" s="3">
        <v>0</v>
      </c>
      <c r="O567" s="3">
        <v>3000</v>
      </c>
      <c r="P567" s="3">
        <v>0</v>
      </c>
      <c r="Q567" s="3">
        <v>1200</v>
      </c>
      <c r="R567" s="3">
        <f t="shared" si="25"/>
        <v>6882.19</v>
      </c>
      <c r="S567" s="3">
        <v>873.85</v>
      </c>
      <c r="T567" s="3">
        <v>653.45000000000005</v>
      </c>
      <c r="U567" s="3">
        <f t="shared" si="26"/>
        <v>1527.3000000000002</v>
      </c>
      <c r="V567" s="3">
        <f t="shared" si="24"/>
        <v>5354.8899999999994</v>
      </c>
    </row>
    <row r="568" spans="1:22" x14ac:dyDescent="0.3">
      <c r="A568" t="s">
        <v>1276</v>
      </c>
      <c r="B568" s="5" t="s">
        <v>19</v>
      </c>
      <c r="C568" s="5">
        <v>15</v>
      </c>
      <c r="D568" s="1" t="s">
        <v>1285</v>
      </c>
      <c r="E568" s="7" t="s">
        <v>359</v>
      </c>
      <c r="F568" s="1" t="s">
        <v>1576</v>
      </c>
      <c r="G568" t="s">
        <v>1577</v>
      </c>
      <c r="H568" t="s">
        <v>1288</v>
      </c>
      <c r="I568" s="2">
        <v>45566</v>
      </c>
      <c r="J568" t="s">
        <v>362</v>
      </c>
      <c r="K568" s="3">
        <v>624.28</v>
      </c>
      <c r="L568" s="5" t="str">
        <f>VLOOKUP(F568,[1]Plazas!A:H,2,0)</f>
        <v>2781</v>
      </c>
      <c r="M568" s="3">
        <v>9364.23</v>
      </c>
      <c r="N568" s="3">
        <v>0</v>
      </c>
      <c r="O568" s="3">
        <v>3000</v>
      </c>
      <c r="P568" s="3">
        <v>0</v>
      </c>
      <c r="Q568" s="3">
        <v>1200</v>
      </c>
      <c r="R568" s="3">
        <f t="shared" si="25"/>
        <v>10564.23</v>
      </c>
      <c r="S568" s="3">
        <v>1324.77</v>
      </c>
      <c r="T568" s="3">
        <v>1076.8900000000001</v>
      </c>
      <c r="U568" s="3">
        <f t="shared" si="26"/>
        <v>2401.66</v>
      </c>
      <c r="V568" s="3">
        <f t="shared" si="24"/>
        <v>8162.57</v>
      </c>
    </row>
    <row r="569" spans="1:22" x14ac:dyDescent="0.3">
      <c r="A569" t="s">
        <v>1276</v>
      </c>
      <c r="B569" s="5" t="s">
        <v>19</v>
      </c>
      <c r="C569" s="5">
        <v>15</v>
      </c>
      <c r="D569" s="1" t="s">
        <v>1227</v>
      </c>
      <c r="E569" s="7" t="s">
        <v>1556</v>
      </c>
      <c r="F569" s="1" t="s">
        <v>1578</v>
      </c>
      <c r="G569" t="s">
        <v>1579</v>
      </c>
      <c r="H569" t="s">
        <v>1230</v>
      </c>
      <c r="I569" s="2">
        <v>45566</v>
      </c>
      <c r="J569" t="s">
        <v>1559</v>
      </c>
      <c r="K569" s="3">
        <v>719.27</v>
      </c>
      <c r="L569" s="5" t="str">
        <f>VLOOKUP(F569,[1]Plazas!A:H,2,0)</f>
        <v>2152</v>
      </c>
      <c r="M569" s="3">
        <v>10789.1</v>
      </c>
      <c r="N569" s="3">
        <v>0</v>
      </c>
      <c r="O569" s="3">
        <v>3000</v>
      </c>
      <c r="P569" s="3">
        <v>0</v>
      </c>
      <c r="Q569" s="3">
        <v>1200</v>
      </c>
      <c r="R569" s="3">
        <f t="shared" si="25"/>
        <v>11989.1</v>
      </c>
      <c r="S569" s="3">
        <v>1629.12</v>
      </c>
      <c r="T569" s="3">
        <v>1240.75</v>
      </c>
      <c r="U569" s="3">
        <f t="shared" si="26"/>
        <v>2869.87</v>
      </c>
      <c r="V569" s="3">
        <f t="shared" si="24"/>
        <v>9119.23</v>
      </c>
    </row>
    <row r="570" spans="1:22" x14ac:dyDescent="0.3">
      <c r="A570" t="s">
        <v>1276</v>
      </c>
      <c r="B570" s="5" t="s">
        <v>19</v>
      </c>
      <c r="C570" s="5">
        <v>15</v>
      </c>
      <c r="D570" s="1" t="s">
        <v>1483</v>
      </c>
      <c r="E570" s="7" t="s">
        <v>118</v>
      </c>
      <c r="F570" s="1" t="s">
        <v>1580</v>
      </c>
      <c r="G570" t="s">
        <v>1581</v>
      </c>
      <c r="H570" t="s">
        <v>1486</v>
      </c>
      <c r="I570" s="2">
        <v>45566</v>
      </c>
      <c r="J570" t="s">
        <v>121</v>
      </c>
      <c r="K570" s="3">
        <v>984.64</v>
      </c>
      <c r="L570" s="5" t="str">
        <f>VLOOKUP(F570,[1]Plazas!A:H,2,0)</f>
        <v>2825</v>
      </c>
      <c r="M570" s="3">
        <v>14769.58</v>
      </c>
      <c r="N570" s="3">
        <v>0</v>
      </c>
      <c r="O570" s="3">
        <v>3000</v>
      </c>
      <c r="P570" s="3">
        <v>0</v>
      </c>
      <c r="Q570" s="3">
        <v>1200</v>
      </c>
      <c r="R570" s="3">
        <f t="shared" si="25"/>
        <v>15969.58</v>
      </c>
      <c r="S570" s="3">
        <v>2479.35</v>
      </c>
      <c r="T570" s="3">
        <v>1698.5</v>
      </c>
      <c r="U570" s="3">
        <f t="shared" si="26"/>
        <v>4177.8500000000004</v>
      </c>
      <c r="V570" s="3">
        <f t="shared" si="24"/>
        <v>11791.73</v>
      </c>
    </row>
    <row r="571" spans="1:22" x14ac:dyDescent="0.3">
      <c r="A571" t="s">
        <v>1276</v>
      </c>
      <c r="B571" s="5" t="s">
        <v>19</v>
      </c>
      <c r="C571" s="5">
        <v>15</v>
      </c>
      <c r="D571" s="1" t="s">
        <v>1582</v>
      </c>
      <c r="E571" s="7" t="s">
        <v>1583</v>
      </c>
      <c r="F571" s="1" t="s">
        <v>1584</v>
      </c>
      <c r="G571" t="s">
        <v>1585</v>
      </c>
      <c r="H571" t="s">
        <v>1586</v>
      </c>
      <c r="I571" s="2">
        <v>45566</v>
      </c>
      <c r="J571" t="s">
        <v>1587</v>
      </c>
      <c r="K571" s="3">
        <v>627.04999999999995</v>
      </c>
      <c r="L571" s="5" t="str">
        <f>VLOOKUP(F571,[1]Plazas!A:H,2,0)</f>
        <v>2154</v>
      </c>
      <c r="M571" s="3">
        <v>9405.77</v>
      </c>
      <c r="N571" s="3">
        <v>0</v>
      </c>
      <c r="O571" s="3">
        <v>3000</v>
      </c>
      <c r="P571" s="3">
        <v>0</v>
      </c>
      <c r="Q571" s="3">
        <v>1200</v>
      </c>
      <c r="R571" s="3">
        <f t="shared" si="25"/>
        <v>10605.77</v>
      </c>
      <c r="S571" s="3">
        <v>1333.64</v>
      </c>
      <c r="T571" s="3">
        <v>1081.6600000000001</v>
      </c>
      <c r="U571" s="3">
        <f t="shared" si="26"/>
        <v>2415.3000000000002</v>
      </c>
      <c r="V571" s="3">
        <f t="shared" si="24"/>
        <v>8190.47</v>
      </c>
    </row>
    <row r="572" spans="1:22" x14ac:dyDescent="0.3">
      <c r="A572" t="s">
        <v>1276</v>
      </c>
      <c r="B572" s="5" t="s">
        <v>19</v>
      </c>
      <c r="C572" s="5">
        <v>15</v>
      </c>
      <c r="D572" s="1" t="s">
        <v>1227</v>
      </c>
      <c r="E572" s="7" t="s">
        <v>440</v>
      </c>
      <c r="F572" s="1" t="s">
        <v>1588</v>
      </c>
      <c r="G572" t="s">
        <v>1589</v>
      </c>
      <c r="H572" t="s">
        <v>1230</v>
      </c>
      <c r="I572" s="2">
        <v>45566</v>
      </c>
      <c r="J572" t="s">
        <v>443</v>
      </c>
      <c r="K572" s="3">
        <v>719.27</v>
      </c>
      <c r="L572" s="5" t="str">
        <f>VLOOKUP(F572,[1]Plazas!A:H,2,0)</f>
        <v>2266</v>
      </c>
      <c r="M572" s="3">
        <v>10789.1</v>
      </c>
      <c r="N572" s="3">
        <v>0</v>
      </c>
      <c r="O572" s="3">
        <v>3000</v>
      </c>
      <c r="P572" s="3">
        <v>0</v>
      </c>
      <c r="Q572" s="3">
        <v>1200</v>
      </c>
      <c r="R572" s="3">
        <f t="shared" si="25"/>
        <v>11989.1</v>
      </c>
      <c r="S572" s="3">
        <v>1475.48</v>
      </c>
      <c r="T572" s="3">
        <v>1240.75</v>
      </c>
      <c r="U572" s="3">
        <f t="shared" si="26"/>
        <v>2716.23</v>
      </c>
      <c r="V572" s="3">
        <f t="shared" si="24"/>
        <v>9272.8700000000008</v>
      </c>
    </row>
    <row r="573" spans="1:22" x14ac:dyDescent="0.3">
      <c r="A573" t="s">
        <v>1276</v>
      </c>
      <c r="B573" s="5" t="s">
        <v>19</v>
      </c>
      <c r="C573" s="5">
        <v>15</v>
      </c>
      <c r="D573" s="1" t="s">
        <v>1242</v>
      </c>
      <c r="E573" s="7" t="s">
        <v>1590</v>
      </c>
      <c r="F573" s="1" t="s">
        <v>1591</v>
      </c>
      <c r="G573" t="s">
        <v>1592</v>
      </c>
      <c r="H573" t="s">
        <v>1246</v>
      </c>
      <c r="I573" s="2">
        <v>45566</v>
      </c>
      <c r="J573" t="s">
        <v>1593</v>
      </c>
      <c r="K573" s="3">
        <v>797.6</v>
      </c>
      <c r="L573" s="5" t="str">
        <f>VLOOKUP(F573,[1]Plazas!A:H,2,0)</f>
        <v>2187</v>
      </c>
      <c r="M573" s="3">
        <v>11963.94</v>
      </c>
      <c r="N573" s="3">
        <v>0</v>
      </c>
      <c r="O573" s="3">
        <v>3000</v>
      </c>
      <c r="P573" s="3">
        <v>0</v>
      </c>
      <c r="Q573" s="3">
        <v>1200</v>
      </c>
      <c r="R573" s="3">
        <f t="shared" si="25"/>
        <v>13163.94</v>
      </c>
      <c r="S573" s="3">
        <v>1880.06</v>
      </c>
      <c r="T573" s="3">
        <v>1375.85</v>
      </c>
      <c r="U573" s="3">
        <f t="shared" si="26"/>
        <v>3255.91</v>
      </c>
      <c r="V573" s="3">
        <f t="shared" si="24"/>
        <v>9908.0300000000007</v>
      </c>
    </row>
    <row r="574" spans="1:22" x14ac:dyDescent="0.3">
      <c r="A574" t="s">
        <v>1276</v>
      </c>
      <c r="B574" s="5" t="s">
        <v>19</v>
      </c>
      <c r="C574" s="5">
        <v>15</v>
      </c>
      <c r="D574" s="1" t="s">
        <v>1285</v>
      </c>
      <c r="E574" s="7" t="s">
        <v>134</v>
      </c>
      <c r="F574" s="1" t="s">
        <v>1594</v>
      </c>
      <c r="G574" t="s">
        <v>1595</v>
      </c>
      <c r="H574" t="s">
        <v>1288</v>
      </c>
      <c r="I574" s="2">
        <v>45566</v>
      </c>
      <c r="J574" t="s">
        <v>138</v>
      </c>
      <c r="K574" s="3">
        <v>606.1</v>
      </c>
      <c r="L574" s="5" t="str">
        <f>VLOOKUP(F574,[1]Plazas!A:H,2,0)</f>
        <v>2461</v>
      </c>
      <c r="M574" s="3">
        <v>9091.49</v>
      </c>
      <c r="N574" s="3">
        <v>0</v>
      </c>
      <c r="O574" s="3">
        <v>3000</v>
      </c>
      <c r="P574" s="3">
        <v>0</v>
      </c>
      <c r="Q574" s="3">
        <v>1200</v>
      </c>
      <c r="R574" s="3">
        <f t="shared" si="25"/>
        <v>10291.49</v>
      </c>
      <c r="S574" s="3">
        <v>1266.51</v>
      </c>
      <c r="T574" s="3">
        <v>1045.52</v>
      </c>
      <c r="U574" s="3">
        <f t="shared" si="26"/>
        <v>2312.0299999999997</v>
      </c>
      <c r="V574" s="3">
        <f t="shared" si="24"/>
        <v>7979.46</v>
      </c>
    </row>
    <row r="575" spans="1:22" x14ac:dyDescent="0.3">
      <c r="A575" t="s">
        <v>1276</v>
      </c>
      <c r="B575" s="5" t="s">
        <v>19</v>
      </c>
      <c r="C575" s="5">
        <v>15</v>
      </c>
      <c r="D575" s="1" t="s">
        <v>1227</v>
      </c>
      <c r="E575" s="7" t="s">
        <v>976</v>
      </c>
      <c r="F575" s="1" t="s">
        <v>1596</v>
      </c>
      <c r="G575" t="s">
        <v>1597</v>
      </c>
      <c r="H575" t="s">
        <v>1230</v>
      </c>
      <c r="I575" s="2">
        <v>45566</v>
      </c>
      <c r="J575" t="s">
        <v>979</v>
      </c>
      <c r="K575" s="3">
        <v>719.27</v>
      </c>
      <c r="L575" s="5" t="str">
        <f>VLOOKUP(F575,[1]Plazas!A:H,2,0)</f>
        <v>2300</v>
      </c>
      <c r="M575" s="3">
        <v>10789.1</v>
      </c>
      <c r="N575" s="3">
        <v>0</v>
      </c>
      <c r="O575" s="3">
        <v>3000</v>
      </c>
      <c r="P575" s="3">
        <v>0</v>
      </c>
      <c r="Q575" s="3">
        <v>1200</v>
      </c>
      <c r="R575" s="3">
        <f t="shared" si="25"/>
        <v>11989.1</v>
      </c>
      <c r="S575" s="3">
        <v>1629.12</v>
      </c>
      <c r="T575" s="3">
        <v>1240.75</v>
      </c>
      <c r="U575" s="3">
        <f t="shared" si="26"/>
        <v>2869.87</v>
      </c>
      <c r="V575" s="3">
        <f t="shared" si="24"/>
        <v>9119.23</v>
      </c>
    </row>
    <row r="576" spans="1:22" x14ac:dyDescent="0.3">
      <c r="A576" t="s">
        <v>1276</v>
      </c>
      <c r="B576" s="5" t="s">
        <v>19</v>
      </c>
      <c r="C576" s="5">
        <v>15</v>
      </c>
      <c r="D576" s="1" t="s">
        <v>1285</v>
      </c>
      <c r="E576" s="7" t="s">
        <v>735</v>
      </c>
      <c r="F576" s="1" t="s">
        <v>1598</v>
      </c>
      <c r="G576" t="s">
        <v>1599</v>
      </c>
      <c r="H576" t="s">
        <v>1288</v>
      </c>
      <c r="I576" s="2">
        <v>45566</v>
      </c>
      <c r="J576" t="s">
        <v>738</v>
      </c>
      <c r="K576" s="3">
        <v>514.89</v>
      </c>
      <c r="L576" s="5" t="str">
        <f>VLOOKUP(F576,[1]Plazas!A:H,2,0)</f>
        <v>2462</v>
      </c>
      <c r="M576" s="3">
        <v>7723.35</v>
      </c>
      <c r="N576" s="3">
        <v>0</v>
      </c>
      <c r="O576" s="3">
        <v>3000</v>
      </c>
      <c r="P576" s="3">
        <v>0</v>
      </c>
      <c r="Q576" s="3">
        <v>1200</v>
      </c>
      <c r="R576" s="3">
        <f t="shared" si="25"/>
        <v>8923.35</v>
      </c>
      <c r="S576" s="3">
        <v>974.27</v>
      </c>
      <c r="T576" s="3">
        <v>888.19</v>
      </c>
      <c r="U576" s="3">
        <f t="shared" si="26"/>
        <v>1862.46</v>
      </c>
      <c r="V576" s="3">
        <f t="shared" si="24"/>
        <v>7060.89</v>
      </c>
    </row>
    <row r="577" spans="1:22" x14ac:dyDescent="0.3">
      <c r="A577" t="s">
        <v>1276</v>
      </c>
      <c r="B577" s="5" t="s">
        <v>19</v>
      </c>
      <c r="C577" s="5">
        <v>15</v>
      </c>
      <c r="D577" s="1" t="s">
        <v>1242</v>
      </c>
      <c r="E577" s="7" t="s">
        <v>112</v>
      </c>
      <c r="F577" s="1" t="s">
        <v>1600</v>
      </c>
      <c r="G577" t="s">
        <v>1601</v>
      </c>
      <c r="H577" t="s">
        <v>1246</v>
      </c>
      <c r="I577" s="2">
        <v>45566</v>
      </c>
      <c r="J577" t="s">
        <v>115</v>
      </c>
      <c r="K577" s="3">
        <v>797.6</v>
      </c>
      <c r="L577" s="5" t="str">
        <f>VLOOKUP(F577,[1]Plazas!A:H,2,0)</f>
        <v>2318</v>
      </c>
      <c r="M577" s="3">
        <v>11964.01</v>
      </c>
      <c r="N577" s="3">
        <v>0</v>
      </c>
      <c r="O577" s="3">
        <v>3000</v>
      </c>
      <c r="P577" s="3">
        <v>0</v>
      </c>
      <c r="Q577" s="3">
        <v>1200</v>
      </c>
      <c r="R577" s="3">
        <f t="shared" si="25"/>
        <v>13164.01</v>
      </c>
      <c r="S577" s="3">
        <v>1880.08</v>
      </c>
      <c r="T577" s="3">
        <v>1375.86</v>
      </c>
      <c r="U577" s="3">
        <f t="shared" si="26"/>
        <v>3255.9399999999996</v>
      </c>
      <c r="V577" s="3">
        <f t="shared" si="24"/>
        <v>9908.07</v>
      </c>
    </row>
    <row r="578" spans="1:22" x14ac:dyDescent="0.3">
      <c r="A578" t="s">
        <v>1276</v>
      </c>
      <c r="B578" s="5" t="s">
        <v>19</v>
      </c>
      <c r="C578" s="5">
        <v>15</v>
      </c>
      <c r="D578" s="1" t="s">
        <v>1227</v>
      </c>
      <c r="E578" s="7" t="s">
        <v>390</v>
      </c>
      <c r="F578" s="1" t="s">
        <v>1602</v>
      </c>
      <c r="G578" t="s">
        <v>1603</v>
      </c>
      <c r="H578" t="s">
        <v>1230</v>
      </c>
      <c r="I578" s="2">
        <v>45566</v>
      </c>
      <c r="J578" t="s">
        <v>393</v>
      </c>
      <c r="K578" s="3">
        <v>606.1</v>
      </c>
      <c r="L578" s="5" t="str">
        <f>VLOOKUP(F578,[1]Plazas!A:H,2,0)</f>
        <v>2488</v>
      </c>
      <c r="M578" s="3">
        <v>9091.49</v>
      </c>
      <c r="N578" s="3">
        <v>0</v>
      </c>
      <c r="O578" s="3">
        <v>3000</v>
      </c>
      <c r="P578" s="3">
        <v>0</v>
      </c>
      <c r="Q578" s="3">
        <v>1200</v>
      </c>
      <c r="R578" s="3">
        <f t="shared" si="25"/>
        <v>10291.49</v>
      </c>
      <c r="S578" s="3">
        <v>1266.51</v>
      </c>
      <c r="T578" s="3">
        <v>1045.52</v>
      </c>
      <c r="U578" s="3">
        <f t="shared" si="26"/>
        <v>2312.0299999999997</v>
      </c>
      <c r="V578" s="3">
        <f t="shared" ref="V578:V641" si="27">+R578-U578</f>
        <v>7979.46</v>
      </c>
    </row>
    <row r="579" spans="1:22" x14ac:dyDescent="0.3">
      <c r="A579" t="s">
        <v>1276</v>
      </c>
      <c r="B579" s="5" t="s">
        <v>19</v>
      </c>
      <c r="C579" s="5">
        <v>15</v>
      </c>
      <c r="D579" s="1" t="s">
        <v>1380</v>
      </c>
      <c r="E579" s="7" t="s">
        <v>172</v>
      </c>
      <c r="F579" s="1" t="s">
        <v>1604</v>
      </c>
      <c r="G579" t="s">
        <v>1605</v>
      </c>
      <c r="H579" t="s">
        <v>1383</v>
      </c>
      <c r="I579" s="2">
        <v>45566</v>
      </c>
      <c r="J579" t="s">
        <v>175</v>
      </c>
      <c r="K579" s="3">
        <v>1014.18</v>
      </c>
      <c r="L579" s="5" t="str">
        <f>VLOOKUP(F579,[1]Plazas!A:H,2,0)</f>
        <v>2515</v>
      </c>
      <c r="M579" s="3">
        <v>15212.67</v>
      </c>
      <c r="N579" s="3">
        <v>0</v>
      </c>
      <c r="O579" s="3">
        <v>3000</v>
      </c>
      <c r="P579" s="3">
        <v>0</v>
      </c>
      <c r="Q579" s="3">
        <v>1200</v>
      </c>
      <c r="R579" s="3">
        <f t="shared" ref="R579:R642" si="28">+M579+N579+P579+Q579</f>
        <v>16412.669999999998</v>
      </c>
      <c r="S579" s="3">
        <v>2357.36</v>
      </c>
      <c r="T579" s="3">
        <v>1749.46</v>
      </c>
      <c r="U579" s="3">
        <f t="shared" ref="U579:U642" si="29">+S579+T579</f>
        <v>4106.82</v>
      </c>
      <c r="V579" s="3">
        <f t="shared" si="27"/>
        <v>12305.849999999999</v>
      </c>
    </row>
    <row r="580" spans="1:22" x14ac:dyDescent="0.3">
      <c r="A580" t="s">
        <v>1276</v>
      </c>
      <c r="B580" s="5" t="s">
        <v>19</v>
      </c>
      <c r="C580" s="5">
        <v>15</v>
      </c>
      <c r="D580" s="1" t="s">
        <v>1227</v>
      </c>
      <c r="E580" s="7" t="s">
        <v>281</v>
      </c>
      <c r="F580" s="1" t="s">
        <v>1606</v>
      </c>
      <c r="G580" t="s">
        <v>1607</v>
      </c>
      <c r="H580" t="s">
        <v>1230</v>
      </c>
      <c r="I580" s="2">
        <v>45566</v>
      </c>
      <c r="J580" t="s">
        <v>284</v>
      </c>
      <c r="K580" s="3">
        <v>698.32</v>
      </c>
      <c r="L580" s="5" t="str">
        <f>VLOOKUP(F580,[1]Plazas!A:H,2,0)</f>
        <v>2699</v>
      </c>
      <c r="M580" s="3">
        <v>10474.77</v>
      </c>
      <c r="N580" s="3">
        <v>0</v>
      </c>
      <c r="O580" s="3">
        <v>3000</v>
      </c>
      <c r="P580" s="3">
        <v>0</v>
      </c>
      <c r="Q580" s="3">
        <v>1200</v>
      </c>
      <c r="R580" s="3">
        <f t="shared" si="28"/>
        <v>11674.77</v>
      </c>
      <c r="S580" s="3">
        <v>1561.98</v>
      </c>
      <c r="T580" s="3">
        <v>1204.5999999999999</v>
      </c>
      <c r="U580" s="3">
        <f t="shared" si="29"/>
        <v>2766.58</v>
      </c>
      <c r="V580" s="3">
        <f t="shared" si="27"/>
        <v>8908.19</v>
      </c>
    </row>
    <row r="581" spans="1:22" x14ac:dyDescent="0.3">
      <c r="A581" t="s">
        <v>1276</v>
      </c>
      <c r="B581" s="5" t="s">
        <v>19</v>
      </c>
      <c r="C581" s="5">
        <v>15</v>
      </c>
      <c r="D581" s="1" t="s">
        <v>1608</v>
      </c>
      <c r="E581" s="7" t="s">
        <v>74</v>
      </c>
      <c r="F581" s="1" t="s">
        <v>1609</v>
      </c>
      <c r="G581" t="s">
        <v>1610</v>
      </c>
      <c r="H581" t="s">
        <v>1611</v>
      </c>
      <c r="I581" s="2">
        <v>45658</v>
      </c>
      <c r="J581" t="s">
        <v>77</v>
      </c>
      <c r="K581" s="3">
        <v>1700.65</v>
      </c>
      <c r="L581" s="5" t="str">
        <f>VLOOKUP(F581,[1]Plazas!A:H,2,0)</f>
        <v>2052</v>
      </c>
      <c r="M581" s="3">
        <v>25509.7</v>
      </c>
      <c r="N581" s="3">
        <v>0</v>
      </c>
      <c r="O581" s="3">
        <v>3000</v>
      </c>
      <c r="P581" s="3">
        <v>0</v>
      </c>
      <c r="Q581" s="3">
        <v>1200</v>
      </c>
      <c r="R581" s="3">
        <f t="shared" si="28"/>
        <v>26709.7</v>
      </c>
      <c r="S581" s="3">
        <v>4973.4799999999996</v>
      </c>
      <c r="T581" s="3">
        <v>2933.62</v>
      </c>
      <c r="U581" s="3">
        <f t="shared" si="29"/>
        <v>7907.0999999999995</v>
      </c>
      <c r="V581" s="3">
        <f t="shared" si="27"/>
        <v>18802.600000000002</v>
      </c>
    </row>
    <row r="582" spans="1:22" x14ac:dyDescent="0.3">
      <c r="A582" t="s">
        <v>1276</v>
      </c>
      <c r="B582" s="5" t="s">
        <v>19</v>
      </c>
      <c r="C582" s="5">
        <v>15</v>
      </c>
      <c r="D582" s="1" t="s">
        <v>1227</v>
      </c>
      <c r="E582" s="7" t="s">
        <v>542</v>
      </c>
      <c r="F582" s="1" t="s">
        <v>1612</v>
      </c>
      <c r="G582" t="s">
        <v>1613</v>
      </c>
      <c r="H582" t="s">
        <v>1230</v>
      </c>
      <c r="I582" s="2">
        <v>45566</v>
      </c>
      <c r="J582" t="s">
        <v>545</v>
      </c>
      <c r="K582" s="3">
        <v>719.27</v>
      </c>
      <c r="L582" s="5" t="str">
        <f>VLOOKUP(F582,[1]Plazas!A:H,2,0)</f>
        <v>2368</v>
      </c>
      <c r="M582" s="3">
        <v>10789.1</v>
      </c>
      <c r="N582" s="3">
        <v>0</v>
      </c>
      <c r="O582" s="3">
        <v>3000</v>
      </c>
      <c r="P582" s="3">
        <v>0</v>
      </c>
      <c r="Q582" s="3">
        <v>1200</v>
      </c>
      <c r="R582" s="3">
        <f t="shared" si="28"/>
        <v>11989.1</v>
      </c>
      <c r="S582" s="3">
        <v>1629.12</v>
      </c>
      <c r="T582" s="3">
        <v>1240.75</v>
      </c>
      <c r="U582" s="3">
        <f t="shared" si="29"/>
        <v>2869.87</v>
      </c>
      <c r="V582" s="3">
        <f t="shared" si="27"/>
        <v>9119.23</v>
      </c>
    </row>
    <row r="583" spans="1:22" x14ac:dyDescent="0.3">
      <c r="A583" t="s">
        <v>1276</v>
      </c>
      <c r="B583" s="5" t="s">
        <v>19</v>
      </c>
      <c r="C583" s="5">
        <v>15</v>
      </c>
      <c r="D583" s="1" t="s">
        <v>1242</v>
      </c>
      <c r="E583" s="7" t="s">
        <v>1614</v>
      </c>
      <c r="F583" s="1" t="s">
        <v>1615</v>
      </c>
      <c r="G583" t="s">
        <v>1616</v>
      </c>
      <c r="H583" t="s">
        <v>1246</v>
      </c>
      <c r="I583" s="2">
        <v>45566</v>
      </c>
      <c r="J583" t="s">
        <v>1617</v>
      </c>
      <c r="K583" s="3">
        <v>797.6</v>
      </c>
      <c r="L583" s="5" t="str">
        <f>VLOOKUP(F583,[1]Plazas!A:H,2,0)</f>
        <v>2796</v>
      </c>
      <c r="M583" s="3">
        <v>11963.94</v>
      </c>
      <c r="N583" s="3">
        <v>0</v>
      </c>
      <c r="O583" s="3">
        <v>3000</v>
      </c>
      <c r="P583" s="3">
        <v>0</v>
      </c>
      <c r="Q583" s="3">
        <v>1200</v>
      </c>
      <c r="R583" s="3">
        <f t="shared" si="28"/>
        <v>13163.94</v>
      </c>
      <c r="S583" s="3">
        <v>1880.06</v>
      </c>
      <c r="T583" s="3">
        <v>1375.85</v>
      </c>
      <c r="U583" s="3">
        <f t="shared" si="29"/>
        <v>3255.91</v>
      </c>
      <c r="V583" s="3">
        <f t="shared" si="27"/>
        <v>9908.0300000000007</v>
      </c>
    </row>
    <row r="584" spans="1:22" x14ac:dyDescent="0.3">
      <c r="A584" t="s">
        <v>1276</v>
      </c>
      <c r="B584" s="5" t="s">
        <v>19</v>
      </c>
      <c r="C584" s="5">
        <v>15</v>
      </c>
      <c r="D584" s="1" t="s">
        <v>1242</v>
      </c>
      <c r="E584" s="7" t="s">
        <v>1618</v>
      </c>
      <c r="F584" s="1" t="s">
        <v>1619</v>
      </c>
      <c r="G584" t="s">
        <v>1620</v>
      </c>
      <c r="H584" t="s">
        <v>1246</v>
      </c>
      <c r="I584" s="2">
        <v>45566</v>
      </c>
      <c r="J584" t="s">
        <v>1621</v>
      </c>
      <c r="K584" s="3">
        <v>774.37</v>
      </c>
      <c r="L584" s="5" t="str">
        <f>VLOOKUP(F584,[1]Plazas!A:H,2,0)</f>
        <v>2176</v>
      </c>
      <c r="M584" s="3">
        <v>11615.55</v>
      </c>
      <c r="N584" s="3">
        <v>0</v>
      </c>
      <c r="O584" s="3">
        <v>3000</v>
      </c>
      <c r="P584" s="3">
        <v>0</v>
      </c>
      <c r="Q584" s="3">
        <v>1200</v>
      </c>
      <c r="R584" s="3">
        <f t="shared" si="28"/>
        <v>12815.55</v>
      </c>
      <c r="S584" s="3">
        <v>1805.65</v>
      </c>
      <c r="T584" s="3">
        <v>1335.79</v>
      </c>
      <c r="U584" s="3">
        <f t="shared" si="29"/>
        <v>3141.44</v>
      </c>
      <c r="V584" s="3">
        <f t="shared" si="27"/>
        <v>9674.1099999999988</v>
      </c>
    </row>
    <row r="585" spans="1:22" x14ac:dyDescent="0.3">
      <c r="A585" t="s">
        <v>1276</v>
      </c>
      <c r="B585" s="5" t="s">
        <v>19</v>
      </c>
      <c r="C585" s="5">
        <v>15</v>
      </c>
      <c r="D585" s="1" t="s">
        <v>1520</v>
      </c>
      <c r="E585" s="7" t="s">
        <v>134</v>
      </c>
      <c r="F585" s="1" t="s">
        <v>1622</v>
      </c>
      <c r="G585" t="s">
        <v>1623</v>
      </c>
      <c r="H585" t="s">
        <v>1523</v>
      </c>
      <c r="I585" s="2">
        <v>45566</v>
      </c>
      <c r="J585" t="s">
        <v>138</v>
      </c>
      <c r="K585" s="3">
        <v>441.33</v>
      </c>
      <c r="L585" s="5" t="str">
        <f>VLOOKUP(F585,[1]Plazas!A:H,2,0)</f>
        <v>2467</v>
      </c>
      <c r="M585" s="3">
        <v>6620.02</v>
      </c>
      <c r="N585" s="3">
        <v>0</v>
      </c>
      <c r="O585" s="3">
        <v>3000</v>
      </c>
      <c r="P585" s="3">
        <v>0</v>
      </c>
      <c r="Q585" s="3">
        <v>1200</v>
      </c>
      <c r="R585" s="3">
        <f t="shared" si="28"/>
        <v>7820.02</v>
      </c>
      <c r="S585" s="3">
        <v>767.21</v>
      </c>
      <c r="T585" s="3">
        <v>761.3</v>
      </c>
      <c r="U585" s="3">
        <f t="shared" si="29"/>
        <v>1528.51</v>
      </c>
      <c r="V585" s="3">
        <f t="shared" si="27"/>
        <v>6291.51</v>
      </c>
    </row>
    <row r="586" spans="1:22" x14ac:dyDescent="0.3">
      <c r="A586" t="s">
        <v>1276</v>
      </c>
      <c r="B586" s="5" t="s">
        <v>19</v>
      </c>
      <c r="C586" s="5">
        <v>15</v>
      </c>
      <c r="D586" s="1" t="s">
        <v>1285</v>
      </c>
      <c r="E586" s="7" t="s">
        <v>134</v>
      </c>
      <c r="F586" s="1" t="s">
        <v>1624</v>
      </c>
      <c r="G586" t="s">
        <v>1625</v>
      </c>
      <c r="H586" t="s">
        <v>1288</v>
      </c>
      <c r="I586" s="2">
        <v>45566</v>
      </c>
      <c r="J586" t="s">
        <v>138</v>
      </c>
      <c r="K586" s="3">
        <v>588.45000000000005</v>
      </c>
      <c r="L586" s="5" t="str">
        <f>VLOOKUP(F586,[1]Plazas!A:H,2,0)</f>
        <v>2464</v>
      </c>
      <c r="M586" s="3">
        <v>8826.69</v>
      </c>
      <c r="N586" s="3">
        <v>0</v>
      </c>
      <c r="O586" s="3">
        <v>3000</v>
      </c>
      <c r="P586" s="3">
        <v>0</v>
      </c>
      <c r="Q586" s="3">
        <v>1200</v>
      </c>
      <c r="R586" s="3">
        <f t="shared" si="28"/>
        <v>10026.69</v>
      </c>
      <c r="S586" s="3">
        <v>1084.25</v>
      </c>
      <c r="T586" s="3">
        <v>1015.07</v>
      </c>
      <c r="U586" s="3">
        <f t="shared" si="29"/>
        <v>2099.3200000000002</v>
      </c>
      <c r="V586" s="3">
        <f t="shared" si="27"/>
        <v>7927.3700000000008</v>
      </c>
    </row>
    <row r="587" spans="1:22" x14ac:dyDescent="0.3">
      <c r="A587" t="s">
        <v>1276</v>
      </c>
      <c r="B587" s="5" t="s">
        <v>19</v>
      </c>
      <c r="C587" s="5">
        <v>15</v>
      </c>
      <c r="D587" s="1" t="s">
        <v>1285</v>
      </c>
      <c r="E587" s="7" t="s">
        <v>359</v>
      </c>
      <c r="F587" s="1" t="s">
        <v>1626</v>
      </c>
      <c r="G587" t="s">
        <v>1627</v>
      </c>
      <c r="H587" t="s">
        <v>1288</v>
      </c>
      <c r="I587" s="2">
        <v>45566</v>
      </c>
      <c r="J587" t="s">
        <v>362</v>
      </c>
      <c r="K587" s="3">
        <v>642.72</v>
      </c>
      <c r="L587" s="5" t="str">
        <f>VLOOKUP(F587,[1]Plazas!A:H,2,0)</f>
        <v>2782</v>
      </c>
      <c r="M587" s="3">
        <v>9640.7999999999993</v>
      </c>
      <c r="N587" s="3">
        <v>0</v>
      </c>
      <c r="O587" s="3">
        <v>3000</v>
      </c>
      <c r="P587" s="3">
        <v>0</v>
      </c>
      <c r="Q587" s="3">
        <v>1200</v>
      </c>
      <c r="R587" s="3">
        <f t="shared" si="28"/>
        <v>10840.8</v>
      </c>
      <c r="S587" s="3">
        <v>1383.84</v>
      </c>
      <c r="T587" s="3">
        <v>1108.69</v>
      </c>
      <c r="U587" s="3">
        <f t="shared" si="29"/>
        <v>2492.5299999999997</v>
      </c>
      <c r="V587" s="3">
        <f t="shared" si="27"/>
        <v>8348.27</v>
      </c>
    </row>
    <row r="588" spans="1:22" x14ac:dyDescent="0.3">
      <c r="A588" t="s">
        <v>1276</v>
      </c>
      <c r="B588" s="5" t="s">
        <v>19</v>
      </c>
      <c r="C588" s="5">
        <v>15</v>
      </c>
      <c r="D588" s="1" t="s">
        <v>1285</v>
      </c>
      <c r="E588" s="7" t="s">
        <v>359</v>
      </c>
      <c r="F588" s="1" t="s">
        <v>1628</v>
      </c>
      <c r="G588" t="s">
        <v>1629</v>
      </c>
      <c r="H588" t="s">
        <v>1288</v>
      </c>
      <c r="I588" s="2">
        <v>45566</v>
      </c>
      <c r="J588" t="s">
        <v>362</v>
      </c>
      <c r="K588" s="3">
        <v>606.08000000000004</v>
      </c>
      <c r="L588" s="5" t="str">
        <f>VLOOKUP(F588,[1]Plazas!A:H,2,0)</f>
        <v>2783</v>
      </c>
      <c r="M588" s="3">
        <v>9091.26</v>
      </c>
      <c r="N588" s="3">
        <v>0</v>
      </c>
      <c r="O588" s="3">
        <v>3000</v>
      </c>
      <c r="P588" s="3">
        <v>0</v>
      </c>
      <c r="Q588" s="3">
        <v>1200</v>
      </c>
      <c r="R588" s="3">
        <f t="shared" si="28"/>
        <v>10291.26</v>
      </c>
      <c r="S588" s="3">
        <v>1266.46</v>
      </c>
      <c r="T588" s="3">
        <v>1045.49</v>
      </c>
      <c r="U588" s="3">
        <f t="shared" si="29"/>
        <v>2311.9499999999998</v>
      </c>
      <c r="V588" s="3">
        <f t="shared" si="27"/>
        <v>7979.31</v>
      </c>
    </row>
    <row r="589" spans="1:22" x14ac:dyDescent="0.3">
      <c r="A589" t="s">
        <v>1276</v>
      </c>
      <c r="B589" s="5" t="s">
        <v>19</v>
      </c>
      <c r="C589" s="5">
        <v>15</v>
      </c>
      <c r="D589" s="1" t="s">
        <v>1630</v>
      </c>
      <c r="E589" s="7" t="s">
        <v>1476</v>
      </c>
      <c r="F589" s="1" t="s">
        <v>1631</v>
      </c>
      <c r="G589" t="s">
        <v>1632</v>
      </c>
      <c r="H589" t="s">
        <v>1633</v>
      </c>
      <c r="I589" s="2">
        <v>45566</v>
      </c>
      <c r="J589" t="s">
        <v>1480</v>
      </c>
      <c r="K589" s="3">
        <v>361.92</v>
      </c>
      <c r="L589" s="5" t="str">
        <f>VLOOKUP(F589,[1]Plazas!A:H,2,0)</f>
        <v>2022</v>
      </c>
      <c r="M589" s="3">
        <v>5428.8</v>
      </c>
      <c r="N589" s="3">
        <v>0</v>
      </c>
      <c r="O589" s="3">
        <v>3000</v>
      </c>
      <c r="P589" s="3">
        <v>0</v>
      </c>
      <c r="Q589" s="3">
        <v>1200</v>
      </c>
      <c r="R589" s="3">
        <f t="shared" si="28"/>
        <v>6628.8</v>
      </c>
      <c r="S589" s="3">
        <v>833.31000000000006</v>
      </c>
      <c r="T589" s="3">
        <v>624.30999999999995</v>
      </c>
      <c r="U589" s="3">
        <f t="shared" si="29"/>
        <v>1457.62</v>
      </c>
      <c r="V589" s="3">
        <f t="shared" si="27"/>
        <v>5171.18</v>
      </c>
    </row>
    <row r="590" spans="1:22" x14ac:dyDescent="0.3">
      <c r="A590" t="s">
        <v>1276</v>
      </c>
      <c r="B590" s="5" t="s">
        <v>19</v>
      </c>
      <c r="C590" s="5">
        <v>15</v>
      </c>
      <c r="D590" s="1" t="s">
        <v>1634</v>
      </c>
      <c r="E590" s="7" t="s">
        <v>494</v>
      </c>
      <c r="F590" s="1" t="s">
        <v>1635</v>
      </c>
      <c r="G590" t="s">
        <v>1636</v>
      </c>
      <c r="H590" t="s">
        <v>1637</v>
      </c>
      <c r="I590" s="2">
        <v>45566</v>
      </c>
      <c r="J590" t="s">
        <v>497</v>
      </c>
      <c r="K590" s="3">
        <v>1215.83</v>
      </c>
      <c r="L590" s="5" t="str">
        <f>VLOOKUP(F590,[1]Plazas!A:H,2,0)</f>
        <v>2238</v>
      </c>
      <c r="M590" s="3">
        <v>18237.419999999998</v>
      </c>
      <c r="N590" s="3">
        <v>0</v>
      </c>
      <c r="O590" s="3">
        <v>3000</v>
      </c>
      <c r="P590" s="3">
        <v>0</v>
      </c>
      <c r="Q590" s="3">
        <v>1200</v>
      </c>
      <c r="R590" s="3">
        <f t="shared" si="28"/>
        <v>19437.419999999998</v>
      </c>
      <c r="S590" s="3">
        <v>3263.04</v>
      </c>
      <c r="T590" s="3">
        <v>2097.3000000000002</v>
      </c>
      <c r="U590" s="3">
        <f t="shared" si="29"/>
        <v>5360.34</v>
      </c>
      <c r="V590" s="3">
        <f t="shared" si="27"/>
        <v>14077.079999999998</v>
      </c>
    </row>
    <row r="591" spans="1:22" x14ac:dyDescent="0.3">
      <c r="A591" t="s">
        <v>1276</v>
      </c>
      <c r="B591" s="5" t="s">
        <v>19</v>
      </c>
      <c r="C591" s="5">
        <v>15</v>
      </c>
      <c r="D591" s="1" t="s">
        <v>1364</v>
      </c>
      <c r="E591" s="7" t="s">
        <v>440</v>
      </c>
      <c r="F591" s="1" t="s">
        <v>1638</v>
      </c>
      <c r="G591" t="s">
        <v>1639</v>
      </c>
      <c r="H591" t="s">
        <v>1367</v>
      </c>
      <c r="I591" s="2">
        <v>45566</v>
      </c>
      <c r="J591" t="s">
        <v>443</v>
      </c>
      <c r="K591" s="3">
        <v>357.07</v>
      </c>
      <c r="L591" s="5" t="str">
        <f>VLOOKUP(F591,[1]Plazas!A:H,2,0)</f>
        <v>2268</v>
      </c>
      <c r="M591" s="3">
        <v>5356</v>
      </c>
      <c r="N591" s="3">
        <v>0</v>
      </c>
      <c r="O591" s="3">
        <v>3000</v>
      </c>
      <c r="P591" s="3">
        <v>0</v>
      </c>
      <c r="Q591" s="3">
        <v>1200</v>
      </c>
      <c r="R591" s="3">
        <f t="shared" si="28"/>
        <v>6556</v>
      </c>
      <c r="S591" s="3">
        <v>765.42000000000007</v>
      </c>
      <c r="T591" s="3">
        <v>615.94000000000005</v>
      </c>
      <c r="U591" s="3">
        <f t="shared" si="29"/>
        <v>1381.3600000000001</v>
      </c>
      <c r="V591" s="3">
        <f t="shared" si="27"/>
        <v>5174.6399999999994</v>
      </c>
    </row>
    <row r="592" spans="1:22" x14ac:dyDescent="0.3">
      <c r="A592" t="s">
        <v>1276</v>
      </c>
      <c r="B592" s="5" t="s">
        <v>19</v>
      </c>
      <c r="C592" s="5">
        <v>15</v>
      </c>
      <c r="D592" s="1" t="s">
        <v>1242</v>
      </c>
      <c r="E592" s="7" t="s">
        <v>1640</v>
      </c>
      <c r="F592" s="1" t="s">
        <v>1641</v>
      </c>
      <c r="G592" t="s">
        <v>1642</v>
      </c>
      <c r="H592" t="s">
        <v>1246</v>
      </c>
      <c r="I592" s="2">
        <v>45566</v>
      </c>
      <c r="J592" t="s">
        <v>1643</v>
      </c>
      <c r="K592" s="3">
        <v>797.6</v>
      </c>
      <c r="L592" s="5" t="str">
        <f>VLOOKUP(F592,[1]Plazas!A:H,2,0)</f>
        <v>2774</v>
      </c>
      <c r="M592" s="3">
        <v>11963.94</v>
      </c>
      <c r="N592" s="3">
        <v>0</v>
      </c>
      <c r="O592" s="3">
        <v>3000</v>
      </c>
      <c r="P592" s="3">
        <v>0</v>
      </c>
      <c r="Q592" s="3">
        <v>1200</v>
      </c>
      <c r="R592" s="3">
        <f t="shared" si="28"/>
        <v>13163.94</v>
      </c>
      <c r="S592" s="3">
        <v>1880.06</v>
      </c>
      <c r="T592" s="3">
        <v>1375.85</v>
      </c>
      <c r="U592" s="3">
        <f t="shared" si="29"/>
        <v>3255.91</v>
      </c>
      <c r="V592" s="3">
        <f t="shared" si="27"/>
        <v>9908.0300000000007</v>
      </c>
    </row>
    <row r="593" spans="1:22" x14ac:dyDescent="0.3">
      <c r="A593" t="s">
        <v>1276</v>
      </c>
      <c r="B593" s="5" t="s">
        <v>19</v>
      </c>
      <c r="C593" s="5">
        <v>15</v>
      </c>
      <c r="D593" s="1" t="s">
        <v>1227</v>
      </c>
      <c r="E593" s="7" t="s">
        <v>45</v>
      </c>
      <c r="F593" s="1" t="s">
        <v>1644</v>
      </c>
      <c r="G593" t="s">
        <v>1645</v>
      </c>
      <c r="H593" t="s">
        <v>1230</v>
      </c>
      <c r="I593" s="2">
        <v>45566</v>
      </c>
      <c r="J593" t="s">
        <v>49</v>
      </c>
      <c r="K593" s="3">
        <v>565.96</v>
      </c>
      <c r="L593" s="5" t="str">
        <f>VLOOKUP(F593,[1]Plazas!A:H,2,0)</f>
        <v>2475</v>
      </c>
      <c r="M593" s="3">
        <v>8489.42</v>
      </c>
      <c r="N593" s="3">
        <v>0</v>
      </c>
      <c r="O593" s="3">
        <v>3000</v>
      </c>
      <c r="P593" s="3">
        <v>0</v>
      </c>
      <c r="Q593" s="3">
        <v>1200</v>
      </c>
      <c r="R593" s="3">
        <f t="shared" si="28"/>
        <v>9689.42</v>
      </c>
      <c r="S593" s="3">
        <v>1137.9100000000001</v>
      </c>
      <c r="T593" s="3">
        <v>976.28</v>
      </c>
      <c r="U593" s="3">
        <f t="shared" si="29"/>
        <v>2114.19</v>
      </c>
      <c r="V593" s="3">
        <f t="shared" si="27"/>
        <v>7575.23</v>
      </c>
    </row>
    <row r="594" spans="1:22" x14ac:dyDescent="0.3">
      <c r="A594" t="s">
        <v>1276</v>
      </c>
      <c r="B594" s="5" t="s">
        <v>19</v>
      </c>
      <c r="C594" s="5">
        <v>15</v>
      </c>
      <c r="D594" s="1" t="s">
        <v>1285</v>
      </c>
      <c r="E594" s="7" t="s">
        <v>134</v>
      </c>
      <c r="F594" s="1" t="s">
        <v>1646</v>
      </c>
      <c r="G594" t="s">
        <v>1647</v>
      </c>
      <c r="H594" t="s">
        <v>1288</v>
      </c>
      <c r="I594" s="2">
        <v>45566</v>
      </c>
      <c r="J594" t="s">
        <v>138</v>
      </c>
      <c r="K594" s="3">
        <v>565.96</v>
      </c>
      <c r="L594" s="5" t="str">
        <f>VLOOKUP(F594,[1]Plazas!A:H,2,0)</f>
        <v>2463</v>
      </c>
      <c r="M594" s="3">
        <v>8489.42</v>
      </c>
      <c r="N594" s="3">
        <v>0</v>
      </c>
      <c r="O594" s="3">
        <v>3000</v>
      </c>
      <c r="P594" s="3">
        <v>0</v>
      </c>
      <c r="Q594" s="3">
        <v>1200</v>
      </c>
      <c r="R594" s="3">
        <f t="shared" si="28"/>
        <v>9689.42</v>
      </c>
      <c r="S594" s="3">
        <v>1137.9100000000001</v>
      </c>
      <c r="T594" s="3">
        <v>976.28</v>
      </c>
      <c r="U594" s="3">
        <f t="shared" si="29"/>
        <v>2114.19</v>
      </c>
      <c r="V594" s="3">
        <f t="shared" si="27"/>
        <v>7575.23</v>
      </c>
    </row>
    <row r="595" spans="1:22" x14ac:dyDescent="0.3">
      <c r="A595" t="s">
        <v>1276</v>
      </c>
      <c r="B595" s="5" t="s">
        <v>19</v>
      </c>
      <c r="C595" s="5">
        <v>15</v>
      </c>
      <c r="D595" s="1" t="s">
        <v>1227</v>
      </c>
      <c r="E595" s="7" t="s">
        <v>69</v>
      </c>
      <c r="F595" s="1" t="s">
        <v>1648</v>
      </c>
      <c r="G595" t="s">
        <v>1649</v>
      </c>
      <c r="H595" t="s">
        <v>1230</v>
      </c>
      <c r="I595" s="2">
        <v>45566</v>
      </c>
      <c r="J595" t="s">
        <v>73</v>
      </c>
      <c r="K595" s="3">
        <v>565.96</v>
      </c>
      <c r="L595" s="5" t="str">
        <f>VLOOKUP(F595,[1]Plazas!A:H,2,0)</f>
        <v>2491</v>
      </c>
      <c r="M595" s="3">
        <v>8489.42</v>
      </c>
      <c r="N595" s="3">
        <v>0</v>
      </c>
      <c r="O595" s="3">
        <v>3000</v>
      </c>
      <c r="P595" s="3">
        <v>0</v>
      </c>
      <c r="Q595" s="3">
        <v>1200</v>
      </c>
      <c r="R595" s="3">
        <f t="shared" si="28"/>
        <v>9689.42</v>
      </c>
      <c r="S595" s="3">
        <v>1137.9100000000001</v>
      </c>
      <c r="T595" s="3">
        <v>976.28</v>
      </c>
      <c r="U595" s="3">
        <f t="shared" si="29"/>
        <v>2114.19</v>
      </c>
      <c r="V595" s="3">
        <f t="shared" si="27"/>
        <v>7575.23</v>
      </c>
    </row>
    <row r="596" spans="1:22" x14ac:dyDescent="0.3">
      <c r="A596" t="s">
        <v>1276</v>
      </c>
      <c r="B596" s="5" t="s">
        <v>19</v>
      </c>
      <c r="C596" s="5">
        <v>15</v>
      </c>
      <c r="D596" s="1" t="s">
        <v>1384</v>
      </c>
      <c r="E596" s="7" t="s">
        <v>882</v>
      </c>
      <c r="F596" s="1" t="s">
        <v>1650</v>
      </c>
      <c r="G596" t="s">
        <v>1651</v>
      </c>
      <c r="H596" t="s">
        <v>1387</v>
      </c>
      <c r="I596" s="2">
        <v>45566</v>
      </c>
      <c r="J596" t="s">
        <v>885</v>
      </c>
      <c r="K596" s="3">
        <v>603.44000000000005</v>
      </c>
      <c r="L596" s="5" t="str">
        <f>VLOOKUP(F596,[1]Plazas!A:H,2,0)</f>
        <v>2531</v>
      </c>
      <c r="M596" s="3">
        <v>9051.64</v>
      </c>
      <c r="N596" s="3">
        <v>0</v>
      </c>
      <c r="O596" s="3">
        <v>3000</v>
      </c>
      <c r="P596" s="3">
        <v>0</v>
      </c>
      <c r="Q596" s="3">
        <v>1200</v>
      </c>
      <c r="R596" s="3">
        <f t="shared" si="28"/>
        <v>10251.64</v>
      </c>
      <c r="S596" s="3">
        <v>1129.0999999999999</v>
      </c>
      <c r="T596" s="3">
        <v>1040.94</v>
      </c>
      <c r="U596" s="3">
        <f t="shared" si="29"/>
        <v>2170.04</v>
      </c>
      <c r="V596" s="3">
        <f t="shared" si="27"/>
        <v>8081.5999999999995</v>
      </c>
    </row>
    <row r="597" spans="1:22" x14ac:dyDescent="0.3">
      <c r="A597" t="s">
        <v>1276</v>
      </c>
      <c r="B597" s="5" t="s">
        <v>19</v>
      </c>
      <c r="C597" s="5">
        <v>15</v>
      </c>
      <c r="D597" s="1" t="s">
        <v>1242</v>
      </c>
      <c r="E597" s="7" t="s">
        <v>200</v>
      </c>
      <c r="F597" s="1" t="s">
        <v>1652</v>
      </c>
      <c r="G597" t="s">
        <v>1653</v>
      </c>
      <c r="H597" t="s">
        <v>1246</v>
      </c>
      <c r="I597" s="2">
        <v>45581</v>
      </c>
      <c r="J597" t="s">
        <v>1654</v>
      </c>
      <c r="K597" s="3">
        <v>797.6</v>
      </c>
      <c r="L597" s="5" t="str">
        <f>VLOOKUP(F597,[1]Plazas!A:H,2,0)</f>
        <v>2273</v>
      </c>
      <c r="M597" s="3">
        <v>11963.94</v>
      </c>
      <c r="N597" s="3">
        <v>0</v>
      </c>
      <c r="O597" s="3">
        <v>3000</v>
      </c>
      <c r="P597" s="3">
        <v>0</v>
      </c>
      <c r="Q597" s="3">
        <v>1200</v>
      </c>
      <c r="R597" s="3">
        <f t="shared" si="28"/>
        <v>13163.94</v>
      </c>
      <c r="S597" s="3">
        <v>1880.06</v>
      </c>
      <c r="T597" s="3">
        <v>1375.85</v>
      </c>
      <c r="U597" s="3">
        <f t="shared" si="29"/>
        <v>3255.91</v>
      </c>
      <c r="V597" s="3">
        <f t="shared" si="27"/>
        <v>9908.0300000000007</v>
      </c>
    </row>
    <row r="598" spans="1:22" x14ac:dyDescent="0.3">
      <c r="A598" t="s">
        <v>1276</v>
      </c>
      <c r="B598" s="5" t="s">
        <v>19</v>
      </c>
      <c r="C598" s="5">
        <v>15</v>
      </c>
      <c r="D598" s="1" t="s">
        <v>1227</v>
      </c>
      <c r="E598" s="7" t="s">
        <v>950</v>
      </c>
      <c r="F598" s="1" t="s">
        <v>1655</v>
      </c>
      <c r="G598" t="s">
        <v>1656</v>
      </c>
      <c r="H598" t="s">
        <v>1230</v>
      </c>
      <c r="I598" s="2">
        <v>45581</v>
      </c>
      <c r="J598" t="s">
        <v>953</v>
      </c>
      <c r="K598" s="3">
        <v>667.25</v>
      </c>
      <c r="L598" s="5" t="str">
        <f>VLOOKUP(F598,[1]Plazas!A:H,2,0)</f>
        <v>2263</v>
      </c>
      <c r="M598" s="3">
        <v>10008.76</v>
      </c>
      <c r="N598" s="3">
        <v>0</v>
      </c>
      <c r="O598" s="3">
        <v>3000</v>
      </c>
      <c r="P598" s="3">
        <v>0</v>
      </c>
      <c r="Q598" s="3">
        <v>1200</v>
      </c>
      <c r="R598" s="3">
        <f t="shared" si="28"/>
        <v>11208.76</v>
      </c>
      <c r="S598" s="3">
        <v>1462.44</v>
      </c>
      <c r="T598" s="3">
        <v>1151.01</v>
      </c>
      <c r="U598" s="3">
        <f t="shared" si="29"/>
        <v>2613.4499999999998</v>
      </c>
      <c r="V598" s="3">
        <f t="shared" si="27"/>
        <v>8595.3100000000013</v>
      </c>
    </row>
    <row r="599" spans="1:22" x14ac:dyDescent="0.3">
      <c r="A599" t="s">
        <v>1276</v>
      </c>
      <c r="B599" s="5" t="s">
        <v>19</v>
      </c>
      <c r="C599" s="5">
        <v>15</v>
      </c>
      <c r="D599" s="1" t="s">
        <v>1285</v>
      </c>
      <c r="E599" s="7" t="s">
        <v>1657</v>
      </c>
      <c r="F599" s="1" t="s">
        <v>1658</v>
      </c>
      <c r="G599" t="s">
        <v>1659</v>
      </c>
      <c r="H599" t="s">
        <v>1288</v>
      </c>
      <c r="I599" s="2">
        <v>45597</v>
      </c>
      <c r="J599" t="s">
        <v>1660</v>
      </c>
      <c r="K599" s="3">
        <v>657.03</v>
      </c>
      <c r="L599" s="5" t="str">
        <f>VLOOKUP(F599,[1]Plazas!A:H,2,0)</f>
        <v>2027</v>
      </c>
      <c r="M599" s="3">
        <v>9855.42</v>
      </c>
      <c r="N599" s="3">
        <v>0</v>
      </c>
      <c r="O599" s="3">
        <v>3000</v>
      </c>
      <c r="P599" s="3">
        <v>0</v>
      </c>
      <c r="Q599" s="3">
        <v>1200</v>
      </c>
      <c r="R599" s="3">
        <f t="shared" si="28"/>
        <v>11055.42</v>
      </c>
      <c r="S599" s="3">
        <v>1429.68</v>
      </c>
      <c r="T599" s="3">
        <v>1133.3699999999999</v>
      </c>
      <c r="U599" s="3">
        <f t="shared" si="29"/>
        <v>2563.0500000000002</v>
      </c>
      <c r="V599" s="3">
        <f t="shared" si="27"/>
        <v>8492.369999999999</v>
      </c>
    </row>
    <row r="600" spans="1:22" x14ac:dyDescent="0.3">
      <c r="A600" t="s">
        <v>1276</v>
      </c>
      <c r="B600" s="5" t="s">
        <v>19</v>
      </c>
      <c r="C600" s="5">
        <v>15</v>
      </c>
      <c r="D600" s="1" t="s">
        <v>1364</v>
      </c>
      <c r="E600" s="7" t="s">
        <v>1119</v>
      </c>
      <c r="F600" s="1" t="s">
        <v>1661</v>
      </c>
      <c r="G600" t="s">
        <v>1662</v>
      </c>
      <c r="H600" t="s">
        <v>1367</v>
      </c>
      <c r="I600" s="2">
        <v>45597</v>
      </c>
      <c r="J600" t="s">
        <v>1122</v>
      </c>
      <c r="K600" s="3">
        <v>410.63</v>
      </c>
      <c r="L600" s="5" t="str">
        <f>VLOOKUP(F600,[1]Plazas!A:H,2,0)</f>
        <v>2032</v>
      </c>
      <c r="M600" s="3">
        <v>6159.4</v>
      </c>
      <c r="N600" s="3">
        <v>0</v>
      </c>
      <c r="O600" s="3">
        <v>3000</v>
      </c>
      <c r="P600" s="3">
        <v>0</v>
      </c>
      <c r="Q600" s="3">
        <v>1200</v>
      </c>
      <c r="R600" s="3">
        <f t="shared" si="28"/>
        <v>7359.4</v>
      </c>
      <c r="S600" s="3">
        <v>684.67</v>
      </c>
      <c r="T600" s="3">
        <v>708.33</v>
      </c>
      <c r="U600" s="3">
        <f t="shared" si="29"/>
        <v>1393</v>
      </c>
      <c r="V600" s="3">
        <f t="shared" si="27"/>
        <v>5966.4</v>
      </c>
    </row>
    <row r="601" spans="1:22" x14ac:dyDescent="0.3">
      <c r="A601" t="s">
        <v>1276</v>
      </c>
      <c r="B601" s="5" t="s">
        <v>19</v>
      </c>
      <c r="C601" s="5">
        <v>15</v>
      </c>
      <c r="D601" s="1" t="s">
        <v>1227</v>
      </c>
      <c r="E601" s="7" t="s">
        <v>150</v>
      </c>
      <c r="F601" s="1" t="s">
        <v>1663</v>
      </c>
      <c r="G601" t="s">
        <v>1664</v>
      </c>
      <c r="H601" t="s">
        <v>1230</v>
      </c>
      <c r="I601" s="2">
        <v>45597</v>
      </c>
      <c r="J601" t="s">
        <v>154</v>
      </c>
      <c r="K601" s="3">
        <v>719.27</v>
      </c>
      <c r="L601" s="5" t="str">
        <f>VLOOKUP(F601,[1]Plazas!A:H,2,0)</f>
        <v>2546</v>
      </c>
      <c r="M601" s="3">
        <v>10789.1</v>
      </c>
      <c r="N601" s="3">
        <v>0</v>
      </c>
      <c r="O601" s="3">
        <v>3000</v>
      </c>
      <c r="P601" s="3">
        <v>0</v>
      </c>
      <c r="Q601" s="3">
        <v>1200</v>
      </c>
      <c r="R601" s="3">
        <f t="shared" si="28"/>
        <v>11989.1</v>
      </c>
      <c r="S601" s="3">
        <v>1629.12</v>
      </c>
      <c r="T601" s="3">
        <v>1240.75</v>
      </c>
      <c r="U601" s="3">
        <f t="shared" si="29"/>
        <v>2869.87</v>
      </c>
      <c r="V601" s="3">
        <f t="shared" si="27"/>
        <v>9119.23</v>
      </c>
    </row>
    <row r="602" spans="1:22" x14ac:dyDescent="0.3">
      <c r="A602" t="s">
        <v>1276</v>
      </c>
      <c r="B602" s="5" t="s">
        <v>19</v>
      </c>
      <c r="C602" s="5">
        <v>15</v>
      </c>
      <c r="D602" s="1" t="s">
        <v>1242</v>
      </c>
      <c r="E602" s="7" t="s">
        <v>451</v>
      </c>
      <c r="F602" s="1" t="s">
        <v>1665</v>
      </c>
      <c r="G602" t="s">
        <v>1666</v>
      </c>
      <c r="H602" t="s">
        <v>1246</v>
      </c>
      <c r="I602" s="2">
        <v>45597</v>
      </c>
      <c r="J602" t="s">
        <v>455</v>
      </c>
      <c r="K602" s="3">
        <v>797.6</v>
      </c>
      <c r="L602" s="5" t="str">
        <f>VLOOKUP(F602,[1]Plazas!A:H,2,0)</f>
        <v>2093</v>
      </c>
      <c r="M602" s="3">
        <v>11963.94</v>
      </c>
      <c r="N602" s="3">
        <v>0</v>
      </c>
      <c r="O602" s="3">
        <v>3000</v>
      </c>
      <c r="P602" s="3">
        <v>0</v>
      </c>
      <c r="Q602" s="3">
        <v>1200</v>
      </c>
      <c r="R602" s="3">
        <f t="shared" si="28"/>
        <v>13163.94</v>
      </c>
      <c r="S602" s="3">
        <v>1880.06</v>
      </c>
      <c r="T602" s="3">
        <v>1375.85</v>
      </c>
      <c r="U602" s="3">
        <f t="shared" si="29"/>
        <v>3255.91</v>
      </c>
      <c r="V602" s="3">
        <f t="shared" si="27"/>
        <v>9908.0300000000007</v>
      </c>
    </row>
    <row r="603" spans="1:22" x14ac:dyDescent="0.3">
      <c r="A603" t="s">
        <v>1276</v>
      </c>
      <c r="B603" s="5" t="s">
        <v>19</v>
      </c>
      <c r="C603" s="5">
        <v>15</v>
      </c>
      <c r="D603" s="1" t="s">
        <v>1364</v>
      </c>
      <c r="E603" s="7" t="s">
        <v>950</v>
      </c>
      <c r="F603" s="1" t="s">
        <v>1667</v>
      </c>
      <c r="G603" t="s">
        <v>1668</v>
      </c>
      <c r="H603" t="s">
        <v>1367</v>
      </c>
      <c r="I603" s="2">
        <v>45597</v>
      </c>
      <c r="J603" t="s">
        <v>953</v>
      </c>
      <c r="K603" s="3">
        <v>357.07</v>
      </c>
      <c r="L603" s="5" t="str">
        <f>VLOOKUP(F603,[1]Plazas!A:H,2,0)</f>
        <v>2265</v>
      </c>
      <c r="M603" s="3">
        <v>5356</v>
      </c>
      <c r="N603" s="3">
        <v>0</v>
      </c>
      <c r="O603" s="3">
        <v>3000</v>
      </c>
      <c r="P603" s="3">
        <v>0</v>
      </c>
      <c r="Q603" s="3">
        <v>1200</v>
      </c>
      <c r="R603" s="3">
        <f t="shared" si="28"/>
        <v>6556</v>
      </c>
      <c r="S603" s="3">
        <v>821.66</v>
      </c>
      <c r="T603" s="3">
        <v>615.94000000000005</v>
      </c>
      <c r="U603" s="3">
        <f t="shared" si="29"/>
        <v>1437.6</v>
      </c>
      <c r="V603" s="3">
        <f t="shared" si="27"/>
        <v>5118.3999999999996</v>
      </c>
    </row>
    <row r="604" spans="1:22" x14ac:dyDescent="0.3">
      <c r="A604" t="s">
        <v>1276</v>
      </c>
      <c r="B604" s="5" t="s">
        <v>19</v>
      </c>
      <c r="C604" s="5">
        <v>15</v>
      </c>
      <c r="D604" s="1" t="s">
        <v>1520</v>
      </c>
      <c r="E604" s="7" t="s">
        <v>134</v>
      </c>
      <c r="F604" s="1" t="s">
        <v>1669</v>
      </c>
      <c r="G604" t="s">
        <v>1670</v>
      </c>
      <c r="H604" t="s">
        <v>1523</v>
      </c>
      <c r="I604" s="2">
        <v>45597</v>
      </c>
      <c r="J604" t="s">
        <v>138</v>
      </c>
      <c r="K604" s="3">
        <v>357.07</v>
      </c>
      <c r="L604" s="5" t="str">
        <f>VLOOKUP(F604,[1]Plazas!A:H,2,0)</f>
        <v>2466</v>
      </c>
      <c r="M604" s="3">
        <v>5356</v>
      </c>
      <c r="N604" s="3">
        <v>0</v>
      </c>
      <c r="O604" s="3">
        <v>3000</v>
      </c>
      <c r="P604" s="3">
        <v>0</v>
      </c>
      <c r="Q604" s="3">
        <v>1200</v>
      </c>
      <c r="R604" s="3">
        <f t="shared" si="28"/>
        <v>6556</v>
      </c>
      <c r="S604" s="3">
        <v>821.66</v>
      </c>
      <c r="T604" s="3">
        <v>615.94000000000005</v>
      </c>
      <c r="U604" s="3">
        <f t="shared" si="29"/>
        <v>1437.6</v>
      </c>
      <c r="V604" s="3">
        <f t="shared" si="27"/>
        <v>5118.3999999999996</v>
      </c>
    </row>
    <row r="605" spans="1:22" x14ac:dyDescent="0.3">
      <c r="A605" t="s">
        <v>1276</v>
      </c>
      <c r="B605" s="5" t="s">
        <v>19</v>
      </c>
      <c r="C605" s="5">
        <v>15</v>
      </c>
      <c r="D605" s="1" t="s">
        <v>1364</v>
      </c>
      <c r="E605" s="7" t="s">
        <v>1334</v>
      </c>
      <c r="F605" s="1" t="s">
        <v>1671</v>
      </c>
      <c r="G605" t="s">
        <v>1672</v>
      </c>
      <c r="H605" t="s">
        <v>1367</v>
      </c>
      <c r="I605" s="2">
        <v>45597</v>
      </c>
      <c r="J605" t="s">
        <v>1337</v>
      </c>
      <c r="K605" s="3">
        <v>492.46</v>
      </c>
      <c r="L605" s="5" t="str">
        <f>VLOOKUP(F605,[1]Plazas!A:H,2,0)</f>
        <v>2066</v>
      </c>
      <c r="M605" s="3">
        <v>7386.84</v>
      </c>
      <c r="N605" s="3">
        <v>0</v>
      </c>
      <c r="O605" s="3">
        <v>3000</v>
      </c>
      <c r="P605" s="3">
        <v>0</v>
      </c>
      <c r="Q605" s="3">
        <v>1200</v>
      </c>
      <c r="R605" s="3">
        <f t="shared" si="28"/>
        <v>8586.84</v>
      </c>
      <c r="S605" s="3">
        <v>904.63</v>
      </c>
      <c r="T605" s="3">
        <v>849.49</v>
      </c>
      <c r="U605" s="3">
        <f t="shared" si="29"/>
        <v>1754.12</v>
      </c>
      <c r="V605" s="3">
        <f t="shared" si="27"/>
        <v>6832.72</v>
      </c>
    </row>
    <row r="606" spans="1:22" x14ac:dyDescent="0.3">
      <c r="A606" t="s">
        <v>1276</v>
      </c>
      <c r="B606" s="5" t="s">
        <v>19</v>
      </c>
      <c r="C606" s="5">
        <v>15</v>
      </c>
      <c r="D606" s="1" t="s">
        <v>1227</v>
      </c>
      <c r="E606" s="7" t="s">
        <v>95</v>
      </c>
      <c r="F606" s="1" t="s">
        <v>1673</v>
      </c>
      <c r="G606" t="s">
        <v>1674</v>
      </c>
      <c r="H606" t="s">
        <v>1230</v>
      </c>
      <c r="I606" s="2">
        <v>45628</v>
      </c>
      <c r="J606" t="s">
        <v>99</v>
      </c>
      <c r="K606" s="3">
        <v>719.27</v>
      </c>
      <c r="L606" s="5" t="str">
        <f>VLOOKUP(F606,[1]Plazas!A:H,2,0)</f>
        <v>2652</v>
      </c>
      <c r="M606" s="3">
        <v>10789.1</v>
      </c>
      <c r="N606" s="3">
        <v>0</v>
      </c>
      <c r="O606" s="3">
        <v>3000</v>
      </c>
      <c r="P606" s="3">
        <v>0</v>
      </c>
      <c r="Q606" s="3">
        <v>1200</v>
      </c>
      <c r="R606" s="3">
        <f t="shared" si="28"/>
        <v>11989.1</v>
      </c>
      <c r="S606" s="3">
        <v>1629.12</v>
      </c>
      <c r="T606" s="3">
        <v>1240.75</v>
      </c>
      <c r="U606" s="3">
        <f t="shared" si="29"/>
        <v>2869.87</v>
      </c>
      <c r="V606" s="3">
        <f t="shared" si="27"/>
        <v>9119.23</v>
      </c>
    </row>
    <row r="607" spans="1:22" x14ac:dyDescent="0.3">
      <c r="A607" t="s">
        <v>1276</v>
      </c>
      <c r="B607" s="5" t="s">
        <v>19</v>
      </c>
      <c r="C607" s="5">
        <v>15</v>
      </c>
      <c r="D607" s="1" t="s">
        <v>1227</v>
      </c>
      <c r="E607" s="7" t="s">
        <v>108</v>
      </c>
      <c r="F607" s="1" t="s">
        <v>1675</v>
      </c>
      <c r="G607" t="s">
        <v>1676</v>
      </c>
      <c r="H607" t="s">
        <v>1230</v>
      </c>
      <c r="I607" s="2">
        <v>45627</v>
      </c>
      <c r="J607" t="s">
        <v>111</v>
      </c>
      <c r="K607" s="3">
        <v>719.27</v>
      </c>
      <c r="L607" s="5" t="str">
        <f>VLOOKUP(F607,[1]Plazas!A:H,2,0)</f>
        <v>2585</v>
      </c>
      <c r="M607" s="3">
        <v>10789.1</v>
      </c>
      <c r="N607" s="3">
        <v>0</v>
      </c>
      <c r="O607" s="3">
        <v>3000</v>
      </c>
      <c r="P607" s="3">
        <v>0</v>
      </c>
      <c r="Q607" s="3">
        <v>1200</v>
      </c>
      <c r="R607" s="3">
        <f t="shared" si="28"/>
        <v>11989.1</v>
      </c>
      <c r="S607" s="3">
        <v>1629.12</v>
      </c>
      <c r="T607" s="3">
        <v>1240.75</v>
      </c>
      <c r="U607" s="3">
        <f t="shared" si="29"/>
        <v>2869.87</v>
      </c>
      <c r="V607" s="3">
        <f t="shared" si="27"/>
        <v>9119.23</v>
      </c>
    </row>
    <row r="608" spans="1:22" x14ac:dyDescent="0.3">
      <c r="A608" t="s">
        <v>1276</v>
      </c>
      <c r="B608" s="5" t="s">
        <v>19</v>
      </c>
      <c r="C608" s="5">
        <v>15</v>
      </c>
      <c r="D608" s="1" t="s">
        <v>1281</v>
      </c>
      <c r="E608" s="7" t="s">
        <v>315</v>
      </c>
      <c r="F608" s="1" t="s">
        <v>1677</v>
      </c>
      <c r="G608" t="s">
        <v>1678</v>
      </c>
      <c r="H608" t="s">
        <v>1302</v>
      </c>
      <c r="I608" s="2">
        <v>45673</v>
      </c>
      <c r="J608" t="s">
        <v>319</v>
      </c>
      <c r="K608" s="3">
        <v>657.02</v>
      </c>
      <c r="L608" s="5" t="str">
        <f>VLOOKUP(F608,[1]Plazas!A:H,2,0)</f>
        <v>2044</v>
      </c>
      <c r="M608" s="3">
        <v>9855.3700000000008</v>
      </c>
      <c r="N608" s="3">
        <v>0</v>
      </c>
      <c r="O608" s="3">
        <v>3000</v>
      </c>
      <c r="P608" s="3">
        <v>0</v>
      </c>
      <c r="Q608" s="3">
        <v>1200</v>
      </c>
      <c r="R608" s="3">
        <f t="shared" si="28"/>
        <v>11055.37</v>
      </c>
      <c r="S608" s="3">
        <v>1429.67</v>
      </c>
      <c r="T608" s="3">
        <v>1133.3699999999999</v>
      </c>
      <c r="U608" s="3">
        <f t="shared" si="29"/>
        <v>2563.04</v>
      </c>
      <c r="V608" s="3">
        <f t="shared" si="27"/>
        <v>8492.3300000000017</v>
      </c>
    </row>
    <row r="609" spans="1:22" x14ac:dyDescent="0.3">
      <c r="A609" t="s">
        <v>1276</v>
      </c>
      <c r="B609" s="5" t="s">
        <v>19</v>
      </c>
      <c r="C609" s="5">
        <v>15</v>
      </c>
      <c r="D609" s="1" t="s">
        <v>1242</v>
      </c>
      <c r="E609" s="7" t="s">
        <v>1679</v>
      </c>
      <c r="F609" s="1" t="s">
        <v>1680</v>
      </c>
      <c r="G609" t="s">
        <v>1681</v>
      </c>
      <c r="H609" t="s">
        <v>1246</v>
      </c>
      <c r="I609" s="2">
        <v>45673</v>
      </c>
      <c r="J609" t="s">
        <v>1682</v>
      </c>
      <c r="K609" s="3">
        <v>774.37</v>
      </c>
      <c r="L609" s="5" t="str">
        <f>VLOOKUP(F609,[1]Plazas!A:H,2,0)</f>
        <v>2219</v>
      </c>
      <c r="M609" s="3">
        <v>11615.48</v>
      </c>
      <c r="N609" s="3">
        <v>0</v>
      </c>
      <c r="O609" s="3">
        <v>3000</v>
      </c>
      <c r="P609" s="3">
        <v>0</v>
      </c>
      <c r="Q609" s="3">
        <v>1200</v>
      </c>
      <c r="R609" s="3">
        <f t="shared" si="28"/>
        <v>12815.48</v>
      </c>
      <c r="S609" s="3">
        <v>1805.63</v>
      </c>
      <c r="T609" s="3">
        <v>1335.78</v>
      </c>
      <c r="U609" s="3">
        <f t="shared" si="29"/>
        <v>3141.41</v>
      </c>
      <c r="V609" s="3">
        <f t="shared" si="27"/>
        <v>9674.07</v>
      </c>
    </row>
    <row r="610" spans="1:22" x14ac:dyDescent="0.3">
      <c r="A610" t="s">
        <v>1276</v>
      </c>
      <c r="B610" s="5" t="s">
        <v>19</v>
      </c>
      <c r="C610" s="5">
        <v>15</v>
      </c>
      <c r="D610" s="1" t="s">
        <v>1285</v>
      </c>
      <c r="E610" s="7" t="s">
        <v>551</v>
      </c>
      <c r="F610" s="1" t="s">
        <v>1683</v>
      </c>
      <c r="G610" t="s">
        <v>1684</v>
      </c>
      <c r="H610" t="s">
        <v>1288</v>
      </c>
      <c r="I610" s="2">
        <v>45689</v>
      </c>
      <c r="J610" t="s">
        <v>1291</v>
      </c>
      <c r="K610" s="3">
        <v>657.03</v>
      </c>
      <c r="L610" s="5" t="str">
        <f>VLOOKUP(F610,[1]Plazas!A:H,2,0)</f>
        <v>2869</v>
      </c>
      <c r="M610" s="3">
        <v>9855.42</v>
      </c>
      <c r="N610" s="3">
        <v>0</v>
      </c>
      <c r="O610" s="3">
        <v>3000</v>
      </c>
      <c r="P610" s="3">
        <v>0</v>
      </c>
      <c r="Q610" s="3">
        <v>1200</v>
      </c>
      <c r="R610" s="3">
        <f t="shared" si="28"/>
        <v>11055.42</v>
      </c>
      <c r="S610" s="3">
        <v>1429.68</v>
      </c>
      <c r="T610" s="3">
        <v>1133.3699999999999</v>
      </c>
      <c r="U610" s="3">
        <f t="shared" si="29"/>
        <v>2563.0500000000002</v>
      </c>
      <c r="V610" s="3">
        <f t="shared" si="27"/>
        <v>8492.369999999999</v>
      </c>
    </row>
    <row r="611" spans="1:22" x14ac:dyDescent="0.3">
      <c r="A611" t="s">
        <v>1276</v>
      </c>
      <c r="B611" s="5" t="s">
        <v>19</v>
      </c>
      <c r="C611" s="5">
        <v>15</v>
      </c>
      <c r="D611" s="1" t="s">
        <v>1242</v>
      </c>
      <c r="E611" s="7" t="s">
        <v>1530</v>
      </c>
      <c r="F611" s="1" t="s">
        <v>1685</v>
      </c>
      <c r="G611" t="s">
        <v>1686</v>
      </c>
      <c r="H611" t="s">
        <v>1246</v>
      </c>
      <c r="I611" s="2">
        <v>45692</v>
      </c>
      <c r="J611" t="s">
        <v>1533</v>
      </c>
      <c r="K611" s="3">
        <v>774.37</v>
      </c>
      <c r="L611" s="5" t="str">
        <f>VLOOKUP(F611,[1]Plazas!A:H,2,0)</f>
        <v>2866</v>
      </c>
      <c r="M611" s="3">
        <v>11615.55</v>
      </c>
      <c r="N611" s="3">
        <v>0</v>
      </c>
      <c r="O611" s="3">
        <v>3000</v>
      </c>
      <c r="P611" s="3">
        <v>0</v>
      </c>
      <c r="Q611" s="3">
        <v>1200</v>
      </c>
      <c r="R611" s="3">
        <f t="shared" si="28"/>
        <v>12815.55</v>
      </c>
      <c r="S611" s="3">
        <v>1805.65</v>
      </c>
      <c r="T611" s="3">
        <v>1335.79</v>
      </c>
      <c r="U611" s="3">
        <f t="shared" si="29"/>
        <v>3141.44</v>
      </c>
      <c r="V611" s="3">
        <f t="shared" si="27"/>
        <v>9674.1099999999988</v>
      </c>
    </row>
    <row r="612" spans="1:22" x14ac:dyDescent="0.3">
      <c r="A612" t="s">
        <v>1276</v>
      </c>
      <c r="B612" s="5" t="s">
        <v>19</v>
      </c>
      <c r="C612" s="5">
        <v>15</v>
      </c>
      <c r="D612" s="1" t="s">
        <v>1687</v>
      </c>
      <c r="E612" s="7" t="s">
        <v>234</v>
      </c>
      <c r="F612" s="1" t="s">
        <v>1688</v>
      </c>
      <c r="G612" t="s">
        <v>1689</v>
      </c>
      <c r="H612" t="s">
        <v>1690</v>
      </c>
      <c r="I612" s="2">
        <v>45692</v>
      </c>
      <c r="J612" t="s">
        <v>238</v>
      </c>
      <c r="K612" s="3">
        <v>1372.95</v>
      </c>
      <c r="L612" s="5" t="str">
        <f>VLOOKUP(F612,[1]Plazas!A:H,2,0)</f>
        <v>2377</v>
      </c>
      <c r="M612" s="3">
        <v>20594.240000000002</v>
      </c>
      <c r="N612" s="3">
        <v>0</v>
      </c>
      <c r="O612" s="3">
        <v>3000</v>
      </c>
      <c r="P612" s="3">
        <v>0</v>
      </c>
      <c r="Q612" s="3">
        <v>1200</v>
      </c>
      <c r="R612" s="3">
        <f t="shared" si="28"/>
        <v>21794.240000000002</v>
      </c>
      <c r="S612" s="3">
        <v>3817.37</v>
      </c>
      <c r="T612" s="3">
        <v>2368.34</v>
      </c>
      <c r="U612" s="3">
        <f t="shared" si="29"/>
        <v>6185.71</v>
      </c>
      <c r="V612" s="3">
        <f t="shared" si="27"/>
        <v>15608.530000000002</v>
      </c>
    </row>
    <row r="613" spans="1:22" x14ac:dyDescent="0.3">
      <c r="A613" t="s">
        <v>1276</v>
      </c>
      <c r="B613" s="5" t="s">
        <v>19</v>
      </c>
      <c r="C613" s="5">
        <v>15</v>
      </c>
      <c r="D613" s="1" t="s">
        <v>1285</v>
      </c>
      <c r="E613" s="7" t="s">
        <v>440</v>
      </c>
      <c r="F613" s="1" t="s">
        <v>1691</v>
      </c>
      <c r="G613" t="s">
        <v>1692</v>
      </c>
      <c r="H613" t="s">
        <v>1288</v>
      </c>
      <c r="I613" s="2">
        <v>45692</v>
      </c>
      <c r="J613" t="s">
        <v>443</v>
      </c>
      <c r="K613" s="3">
        <v>647.95000000000005</v>
      </c>
      <c r="L613" s="5" t="str">
        <f>VLOOKUP(F613,[1]Plazas!A:H,2,0)</f>
        <v>2267</v>
      </c>
      <c r="M613" s="3">
        <v>9719.32</v>
      </c>
      <c r="N613" s="3">
        <v>0</v>
      </c>
      <c r="O613" s="3">
        <v>3000</v>
      </c>
      <c r="P613" s="3">
        <v>0</v>
      </c>
      <c r="Q613" s="3">
        <v>1200</v>
      </c>
      <c r="R613" s="3">
        <f t="shared" si="28"/>
        <v>10919.32</v>
      </c>
      <c r="S613" s="3">
        <v>1400.61</v>
      </c>
      <c r="T613" s="3">
        <v>1117.72</v>
      </c>
      <c r="U613" s="3">
        <f t="shared" si="29"/>
        <v>2518.33</v>
      </c>
      <c r="V613" s="3">
        <f t="shared" si="27"/>
        <v>8400.99</v>
      </c>
    </row>
    <row r="614" spans="1:22" x14ac:dyDescent="0.3">
      <c r="A614" t="s">
        <v>1276</v>
      </c>
      <c r="B614" s="5" t="s">
        <v>19</v>
      </c>
      <c r="C614" s="5">
        <v>15</v>
      </c>
      <c r="D614" s="1" t="s">
        <v>1285</v>
      </c>
      <c r="E614" s="7" t="s">
        <v>134</v>
      </c>
      <c r="F614" s="1" t="s">
        <v>1693</v>
      </c>
      <c r="G614" t="s">
        <v>1694</v>
      </c>
      <c r="H614" t="s">
        <v>1288</v>
      </c>
      <c r="I614" s="2">
        <v>45692</v>
      </c>
      <c r="J614" t="s">
        <v>138</v>
      </c>
      <c r="K614" s="3">
        <v>479.43</v>
      </c>
      <c r="L614" s="5" t="str">
        <f>VLOOKUP(F614,[1]Plazas!A:H,2,0)</f>
        <v>2459</v>
      </c>
      <c r="M614" s="3">
        <v>7191.39</v>
      </c>
      <c r="N614" s="3">
        <v>0</v>
      </c>
      <c r="O614" s="3">
        <v>3000</v>
      </c>
      <c r="P614" s="3">
        <v>0</v>
      </c>
      <c r="Q614" s="3">
        <v>1200</v>
      </c>
      <c r="R614" s="3">
        <f t="shared" si="28"/>
        <v>8391.39</v>
      </c>
      <c r="S614" s="3">
        <v>869.6</v>
      </c>
      <c r="T614" s="3">
        <v>827.01</v>
      </c>
      <c r="U614" s="3">
        <f t="shared" si="29"/>
        <v>1696.6100000000001</v>
      </c>
      <c r="V614" s="3">
        <f t="shared" si="27"/>
        <v>6694.7799999999988</v>
      </c>
    </row>
    <row r="615" spans="1:22" x14ac:dyDescent="0.3">
      <c r="A615" t="s">
        <v>1276</v>
      </c>
      <c r="B615" s="5" t="s">
        <v>19</v>
      </c>
      <c r="C615" s="5">
        <v>15</v>
      </c>
      <c r="D615" s="1" t="s">
        <v>1695</v>
      </c>
      <c r="E615" s="7" t="s">
        <v>551</v>
      </c>
      <c r="F615" s="1" t="s">
        <v>1696</v>
      </c>
      <c r="G615" t="s">
        <v>1697</v>
      </c>
      <c r="H615" t="s">
        <v>1698</v>
      </c>
      <c r="I615" s="2">
        <v>45734</v>
      </c>
      <c r="J615" t="s">
        <v>555</v>
      </c>
      <c r="K615" s="3">
        <v>525.70000000000005</v>
      </c>
      <c r="L615" s="5" t="str">
        <f>VLOOKUP(F615,[1]Plazas!A:H,2,0)</f>
        <v>2864</v>
      </c>
      <c r="M615" s="3">
        <v>7885.54</v>
      </c>
      <c r="N615" s="3">
        <v>0</v>
      </c>
      <c r="O615" s="3">
        <v>3000</v>
      </c>
      <c r="P615" s="3">
        <v>0</v>
      </c>
      <c r="Q615" s="3">
        <v>1200</v>
      </c>
      <c r="R615" s="3">
        <f t="shared" si="28"/>
        <v>9085.5400000000009</v>
      </c>
      <c r="S615" s="3">
        <v>1008.92</v>
      </c>
      <c r="T615" s="3">
        <v>906.84</v>
      </c>
      <c r="U615" s="3">
        <f t="shared" si="29"/>
        <v>1915.76</v>
      </c>
      <c r="V615" s="3">
        <f t="shared" si="27"/>
        <v>7169.7800000000007</v>
      </c>
    </row>
    <row r="616" spans="1:22" x14ac:dyDescent="0.3">
      <c r="A616" t="s">
        <v>1276</v>
      </c>
      <c r="B616" s="5" t="s">
        <v>19</v>
      </c>
      <c r="C616" s="5">
        <v>15</v>
      </c>
      <c r="D616" s="1" t="s">
        <v>1285</v>
      </c>
      <c r="E616" s="7" t="s">
        <v>1307</v>
      </c>
      <c r="F616" s="1" t="s">
        <v>1699</v>
      </c>
      <c r="G616" t="s">
        <v>1700</v>
      </c>
      <c r="H616" t="s">
        <v>1288</v>
      </c>
      <c r="I616" s="2">
        <v>45734</v>
      </c>
      <c r="J616" t="s">
        <v>1310</v>
      </c>
      <c r="K616" s="3">
        <v>657.03</v>
      </c>
      <c r="L616" s="5" t="str">
        <f>VLOOKUP(F616,[1]Plazas!A:H,2,0)</f>
        <v>2876</v>
      </c>
      <c r="M616" s="3">
        <v>9855.42</v>
      </c>
      <c r="N616" s="3">
        <v>0</v>
      </c>
      <c r="O616" s="3">
        <v>3000</v>
      </c>
      <c r="P616" s="3">
        <v>0</v>
      </c>
      <c r="Q616" s="3">
        <v>1200</v>
      </c>
      <c r="R616" s="3">
        <f t="shared" si="28"/>
        <v>11055.42</v>
      </c>
      <c r="S616" s="3">
        <v>1429.68</v>
      </c>
      <c r="T616" s="3">
        <v>1133.3699999999999</v>
      </c>
      <c r="U616" s="3">
        <f t="shared" si="29"/>
        <v>2563.0500000000002</v>
      </c>
      <c r="V616" s="3">
        <f t="shared" si="27"/>
        <v>8492.369999999999</v>
      </c>
    </row>
    <row r="617" spans="1:22" x14ac:dyDescent="0.3">
      <c r="A617" t="s">
        <v>1276</v>
      </c>
      <c r="B617" s="5" t="s">
        <v>19</v>
      </c>
      <c r="C617" s="5">
        <v>15</v>
      </c>
      <c r="D617" s="1" t="s">
        <v>1242</v>
      </c>
      <c r="E617" s="7" t="s">
        <v>1253</v>
      </c>
      <c r="F617" s="1" t="s">
        <v>1701</v>
      </c>
      <c r="G617" t="s">
        <v>1702</v>
      </c>
      <c r="H617" t="s">
        <v>1246</v>
      </c>
      <c r="I617" s="2">
        <v>45734</v>
      </c>
      <c r="J617" t="s">
        <v>1257</v>
      </c>
      <c r="K617" s="3">
        <v>774.37</v>
      </c>
      <c r="L617" s="5" t="str">
        <f>VLOOKUP(F617,[1]Plazas!A:H,2,0)</f>
        <v>2771</v>
      </c>
      <c r="M617" s="3">
        <v>11615.55</v>
      </c>
      <c r="N617" s="3">
        <v>0</v>
      </c>
      <c r="O617" s="3">
        <v>3000</v>
      </c>
      <c r="P617" s="3">
        <v>0</v>
      </c>
      <c r="Q617" s="3">
        <v>1200</v>
      </c>
      <c r="R617" s="3">
        <f t="shared" si="28"/>
        <v>12815.55</v>
      </c>
      <c r="S617" s="3">
        <v>1805.65</v>
      </c>
      <c r="T617" s="3">
        <v>1335.79</v>
      </c>
      <c r="U617" s="3">
        <f t="shared" si="29"/>
        <v>3141.44</v>
      </c>
      <c r="V617" s="3">
        <f t="shared" si="27"/>
        <v>9674.1099999999988</v>
      </c>
    </row>
    <row r="618" spans="1:22" x14ac:dyDescent="0.3">
      <c r="A618" t="s">
        <v>1276</v>
      </c>
      <c r="B618" s="5" t="s">
        <v>19</v>
      </c>
      <c r="C618" s="5">
        <v>15</v>
      </c>
      <c r="D618" s="1" t="s">
        <v>1285</v>
      </c>
      <c r="E618" s="7" t="s">
        <v>134</v>
      </c>
      <c r="F618" s="1" t="s">
        <v>1703</v>
      </c>
      <c r="G618" t="s">
        <v>1704</v>
      </c>
      <c r="H618" t="s">
        <v>1288</v>
      </c>
      <c r="I618" s="2">
        <v>45783</v>
      </c>
      <c r="J618" t="s">
        <v>138</v>
      </c>
      <c r="K618" s="3">
        <v>554.66999999999996</v>
      </c>
      <c r="L618" s="5" t="str">
        <f>VLOOKUP(F618,[1]Plazas!A:H,2,0)</f>
        <v>2458</v>
      </c>
      <c r="M618" s="3">
        <v>8320</v>
      </c>
      <c r="N618" s="3">
        <v>0</v>
      </c>
      <c r="O618" s="3">
        <v>3000</v>
      </c>
      <c r="P618" s="3">
        <v>0</v>
      </c>
      <c r="Q618" s="3">
        <v>1200</v>
      </c>
      <c r="R618" s="3">
        <f t="shared" si="28"/>
        <v>9520</v>
      </c>
      <c r="S618" s="3">
        <v>1101.72</v>
      </c>
      <c r="T618" s="3">
        <v>956.8</v>
      </c>
      <c r="U618" s="3">
        <f t="shared" si="29"/>
        <v>2058.52</v>
      </c>
      <c r="V618" s="3">
        <f t="shared" si="27"/>
        <v>7461.48</v>
      </c>
    </row>
    <row r="619" spans="1:22" x14ac:dyDescent="0.3">
      <c r="A619" t="s">
        <v>1276</v>
      </c>
      <c r="B619" s="5" t="s">
        <v>19</v>
      </c>
      <c r="C619" s="5">
        <v>15</v>
      </c>
      <c r="D619" s="1" t="s">
        <v>1285</v>
      </c>
      <c r="E619" s="7" t="s">
        <v>390</v>
      </c>
      <c r="F619" s="1" t="s">
        <v>1705</v>
      </c>
      <c r="G619" t="s">
        <v>1706</v>
      </c>
      <c r="H619" t="s">
        <v>1288</v>
      </c>
      <c r="I619" s="2">
        <v>45783</v>
      </c>
      <c r="J619" t="s">
        <v>393</v>
      </c>
      <c r="K619" s="3">
        <v>508.62</v>
      </c>
      <c r="L619" s="5" t="str">
        <f>VLOOKUP(F619,[1]Plazas!A:H,2,0)</f>
        <v>2460</v>
      </c>
      <c r="M619" s="3">
        <v>7629.34</v>
      </c>
      <c r="N619" s="3">
        <v>0</v>
      </c>
      <c r="O619" s="3">
        <v>3000</v>
      </c>
      <c r="P619" s="3">
        <v>0</v>
      </c>
      <c r="Q619" s="3">
        <v>1200</v>
      </c>
      <c r="R619" s="3">
        <f t="shared" si="28"/>
        <v>8829.34</v>
      </c>
      <c r="S619" s="3">
        <v>954.19</v>
      </c>
      <c r="T619" s="3">
        <v>877.37</v>
      </c>
      <c r="U619" s="3">
        <f t="shared" si="29"/>
        <v>1831.56</v>
      </c>
      <c r="V619" s="3">
        <f t="shared" si="27"/>
        <v>6997.7800000000007</v>
      </c>
    </row>
    <row r="620" spans="1:22" x14ac:dyDescent="0.3">
      <c r="A620" t="s">
        <v>1276</v>
      </c>
      <c r="B620" s="5" t="s">
        <v>19</v>
      </c>
      <c r="C620" s="5">
        <v>15</v>
      </c>
      <c r="D620" s="1" t="s">
        <v>1227</v>
      </c>
      <c r="E620" s="7" t="s">
        <v>51</v>
      </c>
      <c r="F620" s="1" t="s">
        <v>1707</v>
      </c>
      <c r="G620" t="s">
        <v>1708</v>
      </c>
      <c r="H620" t="s">
        <v>1230</v>
      </c>
      <c r="I620" s="2">
        <v>45778</v>
      </c>
      <c r="J620" t="s">
        <v>55</v>
      </c>
      <c r="K620" s="3">
        <v>719.27</v>
      </c>
      <c r="L620" s="5" t="str">
        <f>VLOOKUP(F620,[1]Plazas!A:H,2,0)</f>
        <v>2256</v>
      </c>
      <c r="M620" s="3">
        <v>10789.08</v>
      </c>
      <c r="N620" s="3">
        <v>0</v>
      </c>
      <c r="O620" s="3">
        <v>3000</v>
      </c>
      <c r="P620" s="3">
        <v>0</v>
      </c>
      <c r="Q620" s="3">
        <v>1200</v>
      </c>
      <c r="R620" s="3">
        <f t="shared" si="28"/>
        <v>11989.08</v>
      </c>
      <c r="S620" s="3">
        <v>1629.11</v>
      </c>
      <c r="T620" s="3">
        <v>1240.74</v>
      </c>
      <c r="U620" s="3">
        <f t="shared" si="29"/>
        <v>2869.85</v>
      </c>
      <c r="V620" s="3">
        <f t="shared" si="27"/>
        <v>9119.23</v>
      </c>
    </row>
    <row r="621" spans="1:22" x14ac:dyDescent="0.3">
      <c r="A621" t="s">
        <v>1276</v>
      </c>
      <c r="B621" s="5" t="s">
        <v>19</v>
      </c>
      <c r="C621" s="5">
        <v>15</v>
      </c>
      <c r="D621" s="1" t="s">
        <v>1520</v>
      </c>
      <c r="E621" s="7" t="s">
        <v>134</v>
      </c>
      <c r="F621" s="1" t="s">
        <v>1709</v>
      </c>
      <c r="G621" t="s">
        <v>1710</v>
      </c>
      <c r="H621" t="s">
        <v>1523</v>
      </c>
      <c r="I621" s="2">
        <v>45809</v>
      </c>
      <c r="J621" t="s">
        <v>138</v>
      </c>
      <c r="K621" s="3">
        <v>381.33</v>
      </c>
      <c r="L621" s="5" t="str">
        <f>VLOOKUP(F621,[1]Plazas!A:H,2,0)</f>
        <v>2465</v>
      </c>
      <c r="M621" s="3">
        <v>5720</v>
      </c>
      <c r="N621" s="3">
        <v>0</v>
      </c>
      <c r="O621" s="3">
        <v>3000</v>
      </c>
      <c r="P621" s="3">
        <v>0</v>
      </c>
      <c r="Q621" s="3">
        <v>1200</v>
      </c>
      <c r="R621" s="3">
        <f t="shared" si="28"/>
        <v>6920</v>
      </c>
      <c r="S621" s="3">
        <v>879.9</v>
      </c>
      <c r="T621" s="3">
        <v>657.8</v>
      </c>
      <c r="U621" s="3">
        <f t="shared" si="29"/>
        <v>1537.6999999999998</v>
      </c>
      <c r="V621" s="3">
        <f t="shared" si="27"/>
        <v>5382.3</v>
      </c>
    </row>
    <row r="622" spans="1:22" x14ac:dyDescent="0.3">
      <c r="A622" t="s">
        <v>1276</v>
      </c>
      <c r="B622" s="5" t="s">
        <v>19</v>
      </c>
      <c r="C622" s="5">
        <v>15</v>
      </c>
      <c r="D622" s="1" t="s">
        <v>1711</v>
      </c>
      <c r="E622" s="7" t="s">
        <v>108</v>
      </c>
      <c r="F622" s="1" t="s">
        <v>1712</v>
      </c>
      <c r="G622" t="s">
        <v>1713</v>
      </c>
      <c r="H622" t="s">
        <v>1714</v>
      </c>
      <c r="I622" s="2">
        <v>45809</v>
      </c>
      <c r="J622" t="s">
        <v>111</v>
      </c>
      <c r="K622" s="3">
        <v>346.67</v>
      </c>
      <c r="L622" s="5" t="str">
        <f>VLOOKUP(F622,[1]Plazas!A:H,2,0)</f>
        <v>2763</v>
      </c>
      <c r="M622" s="3">
        <v>5200</v>
      </c>
      <c r="N622" s="3">
        <v>0</v>
      </c>
      <c r="O622" s="3">
        <v>3000</v>
      </c>
      <c r="P622" s="3">
        <v>0</v>
      </c>
      <c r="Q622" s="3">
        <v>1200</v>
      </c>
      <c r="R622" s="3">
        <f t="shared" si="28"/>
        <v>6400</v>
      </c>
      <c r="S622" s="3">
        <v>260.49</v>
      </c>
      <c r="T622" s="3">
        <v>598</v>
      </c>
      <c r="U622" s="3">
        <f t="shared" si="29"/>
        <v>858.49</v>
      </c>
      <c r="V622" s="3">
        <f t="shared" si="27"/>
        <v>5541.51</v>
      </c>
    </row>
    <row r="623" spans="1:22" x14ac:dyDescent="0.3">
      <c r="A623" t="s">
        <v>1276</v>
      </c>
      <c r="B623" s="5" t="s">
        <v>19</v>
      </c>
      <c r="C623" s="5">
        <v>15</v>
      </c>
      <c r="D623" s="1" t="s">
        <v>1715</v>
      </c>
      <c r="E623" s="7" t="s">
        <v>655</v>
      </c>
      <c r="F623" s="1" t="s">
        <v>1716</v>
      </c>
      <c r="G623" t="s">
        <v>1717</v>
      </c>
      <c r="H623" t="s">
        <v>1718</v>
      </c>
      <c r="I623" s="2">
        <v>45839</v>
      </c>
      <c r="J623" t="s">
        <v>658</v>
      </c>
      <c r="K623" s="3">
        <v>1456</v>
      </c>
      <c r="L623" s="5" t="str">
        <f>VLOOKUP(F623,[1]Plazas!A:H,2,0)</f>
        <v>2068</v>
      </c>
      <c r="M623" s="3">
        <v>21840</v>
      </c>
      <c r="N623" s="3">
        <v>0</v>
      </c>
      <c r="O623" s="3">
        <v>3000</v>
      </c>
      <c r="P623" s="3">
        <v>0</v>
      </c>
      <c r="Q623" s="3">
        <v>1200</v>
      </c>
      <c r="R623" s="3">
        <f t="shared" si="28"/>
        <v>23040</v>
      </c>
      <c r="S623" s="3">
        <v>4110.37</v>
      </c>
      <c r="T623" s="3">
        <v>2511.6</v>
      </c>
      <c r="U623" s="3">
        <f t="shared" si="29"/>
        <v>6621.9699999999993</v>
      </c>
      <c r="V623" s="3">
        <f t="shared" si="27"/>
        <v>16418.03</v>
      </c>
    </row>
    <row r="624" spans="1:22" x14ac:dyDescent="0.3">
      <c r="A624" t="s">
        <v>1276</v>
      </c>
      <c r="B624" s="5" t="s">
        <v>19</v>
      </c>
      <c r="C624" s="5">
        <v>15</v>
      </c>
      <c r="D624" s="1" t="s">
        <v>1242</v>
      </c>
      <c r="E624" s="7" t="s">
        <v>1719</v>
      </c>
      <c r="F624" s="1" t="s">
        <v>1720</v>
      </c>
      <c r="G624" t="s">
        <v>1721</v>
      </c>
      <c r="H624" t="s">
        <v>1246</v>
      </c>
      <c r="I624" s="2">
        <v>45839</v>
      </c>
      <c r="J624" t="s">
        <v>1722</v>
      </c>
      <c r="K624" s="3">
        <v>797.33</v>
      </c>
      <c r="L624" s="5" t="str">
        <f>VLOOKUP(F624,[1]Plazas!A:H,2,0)</f>
        <v>2082</v>
      </c>
      <c r="M624" s="3">
        <v>11960</v>
      </c>
      <c r="N624" s="3">
        <v>0</v>
      </c>
      <c r="O624" s="3">
        <v>3000</v>
      </c>
      <c r="P624" s="3">
        <v>0</v>
      </c>
      <c r="Q624" s="3">
        <v>1200</v>
      </c>
      <c r="R624" s="3">
        <f t="shared" si="28"/>
        <v>13160</v>
      </c>
      <c r="S624" s="3">
        <v>1879.22</v>
      </c>
      <c r="T624" s="3">
        <v>1375.4</v>
      </c>
      <c r="U624" s="3">
        <f t="shared" si="29"/>
        <v>3254.62</v>
      </c>
      <c r="V624" s="3">
        <f t="shared" si="27"/>
        <v>9905.380000000001</v>
      </c>
    </row>
    <row r="625" spans="1:22" x14ac:dyDescent="0.3">
      <c r="A625" t="s">
        <v>1276</v>
      </c>
      <c r="B625" s="5" t="s">
        <v>19</v>
      </c>
      <c r="C625" s="5">
        <v>15</v>
      </c>
      <c r="D625" s="1" t="s">
        <v>1227</v>
      </c>
      <c r="E625" s="7" t="s">
        <v>1723</v>
      </c>
      <c r="F625" s="1" t="s">
        <v>1724</v>
      </c>
      <c r="G625" t="s">
        <v>1725</v>
      </c>
      <c r="H625" t="s">
        <v>1230</v>
      </c>
      <c r="I625" s="2">
        <v>45846</v>
      </c>
      <c r="J625" t="s">
        <v>1726</v>
      </c>
      <c r="K625" s="3">
        <v>719.27</v>
      </c>
      <c r="L625" s="5" t="str">
        <f>VLOOKUP(F625,[1]Plazas!A:H,2,0)</f>
        <v>2077</v>
      </c>
      <c r="M625" s="3">
        <v>10789.1</v>
      </c>
      <c r="N625" s="3">
        <v>0</v>
      </c>
      <c r="O625" s="3">
        <v>3000</v>
      </c>
      <c r="P625" s="3">
        <v>0</v>
      </c>
      <c r="Q625" s="3">
        <v>1200</v>
      </c>
      <c r="R625" s="3">
        <f t="shared" si="28"/>
        <v>11989.1</v>
      </c>
      <c r="S625" s="3">
        <v>1629.12</v>
      </c>
      <c r="T625" s="3">
        <v>1240.75</v>
      </c>
      <c r="U625" s="3">
        <f t="shared" si="29"/>
        <v>2869.87</v>
      </c>
      <c r="V625" s="3">
        <f t="shared" si="27"/>
        <v>9119.23</v>
      </c>
    </row>
    <row r="626" spans="1:22" x14ac:dyDescent="0.3">
      <c r="A626" t="s">
        <v>1276</v>
      </c>
      <c r="B626" s="5" t="s">
        <v>19</v>
      </c>
      <c r="C626" s="5">
        <v>15</v>
      </c>
      <c r="D626" s="1" t="s">
        <v>1285</v>
      </c>
      <c r="E626" s="7" t="s">
        <v>221</v>
      </c>
      <c r="F626" s="1" t="s">
        <v>1727</v>
      </c>
      <c r="G626" t="s">
        <v>1728</v>
      </c>
      <c r="H626" t="s">
        <v>1288</v>
      </c>
      <c r="I626" s="2">
        <v>45870</v>
      </c>
      <c r="J626" t="s">
        <v>224</v>
      </c>
      <c r="K626" s="3">
        <v>516.15</v>
      </c>
      <c r="L626" s="5" t="str">
        <f>VLOOKUP(F626,[1]Plazas!A:H,2,0)</f>
        <v>2222</v>
      </c>
      <c r="M626" s="3">
        <v>7742.18</v>
      </c>
      <c r="N626" s="3">
        <v>0</v>
      </c>
      <c r="O626" s="3">
        <v>3000</v>
      </c>
      <c r="P626" s="3">
        <v>0</v>
      </c>
      <c r="Q626" s="3">
        <v>1200</v>
      </c>
      <c r="R626" s="3">
        <f t="shared" si="28"/>
        <v>8942.18</v>
      </c>
      <c r="S626" s="3">
        <v>978.3</v>
      </c>
      <c r="T626" s="3">
        <v>890.35</v>
      </c>
      <c r="U626" s="3">
        <f t="shared" si="29"/>
        <v>1868.65</v>
      </c>
      <c r="V626" s="3">
        <f t="shared" si="27"/>
        <v>7073.5300000000007</v>
      </c>
    </row>
    <row r="627" spans="1:22" x14ac:dyDescent="0.3">
      <c r="A627" t="s">
        <v>1276</v>
      </c>
      <c r="B627" s="5" t="s">
        <v>19</v>
      </c>
      <c r="C627" s="5">
        <v>15</v>
      </c>
      <c r="D627" s="1" t="s">
        <v>1687</v>
      </c>
      <c r="E627" s="7" t="s">
        <v>33</v>
      </c>
      <c r="F627" s="1" t="s">
        <v>1729</v>
      </c>
      <c r="G627" t="s">
        <v>1730</v>
      </c>
      <c r="H627" t="s">
        <v>1731</v>
      </c>
      <c r="I627" s="2">
        <v>45931</v>
      </c>
      <c r="J627" t="s">
        <v>37</v>
      </c>
      <c r="K627" s="3">
        <v>1053.8699999999999</v>
      </c>
      <c r="L627" s="5" t="str">
        <f>VLOOKUP(F627,[1]Plazas!A:H,2,0)</f>
        <v>2194</v>
      </c>
      <c r="M627" s="3">
        <v>15808</v>
      </c>
      <c r="N627" s="3">
        <v>0</v>
      </c>
      <c r="O627" s="3">
        <v>3000</v>
      </c>
      <c r="P627" s="3">
        <v>0</v>
      </c>
      <c r="Q627" s="3">
        <v>1200</v>
      </c>
      <c r="R627" s="3">
        <f t="shared" si="28"/>
        <v>17008</v>
      </c>
      <c r="S627" s="3">
        <v>2701.15</v>
      </c>
      <c r="T627" s="3">
        <v>1817.92</v>
      </c>
      <c r="U627" s="3">
        <f t="shared" si="29"/>
        <v>4519.07</v>
      </c>
      <c r="V627" s="3">
        <f t="shared" si="27"/>
        <v>12488.93</v>
      </c>
    </row>
    <row r="628" spans="1:22" x14ac:dyDescent="0.3">
      <c r="A628" t="s">
        <v>1276</v>
      </c>
      <c r="B628" s="5" t="s">
        <v>19</v>
      </c>
      <c r="C628" s="5">
        <v>15</v>
      </c>
      <c r="D628" s="1" t="s">
        <v>1368</v>
      </c>
      <c r="E628" s="7" t="s">
        <v>1175</v>
      </c>
      <c r="F628" s="1" t="s">
        <v>1732</v>
      </c>
      <c r="G628" t="s">
        <v>1733</v>
      </c>
      <c r="H628" t="s">
        <v>1734</v>
      </c>
      <c r="I628" s="2">
        <v>45962</v>
      </c>
      <c r="J628" t="s">
        <v>1179</v>
      </c>
      <c r="K628" s="3">
        <v>403.83</v>
      </c>
      <c r="L628" s="5" t="str">
        <f>VLOOKUP(F628,[1]Plazas!A:H,2,0)</f>
        <v>2733</v>
      </c>
      <c r="M628" s="3">
        <v>6057.49</v>
      </c>
      <c r="N628" s="3">
        <v>0</v>
      </c>
      <c r="O628" s="3">
        <v>3000</v>
      </c>
      <c r="P628" s="3">
        <v>0</v>
      </c>
      <c r="Q628" s="3">
        <v>1200</v>
      </c>
      <c r="R628" s="3">
        <f t="shared" si="28"/>
        <v>7257.49</v>
      </c>
      <c r="S628" s="3">
        <v>666.41</v>
      </c>
      <c r="T628" s="3">
        <v>696.61</v>
      </c>
      <c r="U628" s="3">
        <f t="shared" si="29"/>
        <v>1363.02</v>
      </c>
      <c r="V628" s="3">
        <f t="shared" si="27"/>
        <v>5894.4699999999993</v>
      </c>
    </row>
    <row r="629" spans="1:22" x14ac:dyDescent="0.3">
      <c r="A629" t="s">
        <v>1276</v>
      </c>
      <c r="B629" s="5" t="s">
        <v>19</v>
      </c>
      <c r="C629" s="5">
        <v>15</v>
      </c>
      <c r="D629" s="1" t="s">
        <v>1285</v>
      </c>
      <c r="E629" s="7" t="s">
        <v>1735</v>
      </c>
      <c r="F629" s="1" t="s">
        <v>1736</v>
      </c>
      <c r="G629" t="s">
        <v>1737</v>
      </c>
      <c r="H629" t="s">
        <v>1288</v>
      </c>
      <c r="I629" s="2">
        <v>46056</v>
      </c>
      <c r="J629" t="s">
        <v>1738</v>
      </c>
      <c r="K629" s="3">
        <v>637.89</v>
      </c>
      <c r="L629" s="5"/>
      <c r="M629" s="3">
        <v>9568.41</v>
      </c>
      <c r="N629" s="3">
        <v>0</v>
      </c>
      <c r="O629" s="3">
        <v>3000</v>
      </c>
      <c r="P629" s="3">
        <v>0</v>
      </c>
      <c r="Q629" s="3">
        <v>1200</v>
      </c>
      <c r="R629" s="3">
        <f t="shared" si="28"/>
        <v>10768.41</v>
      </c>
      <c r="S629" s="3">
        <v>1368.38</v>
      </c>
      <c r="T629" s="3">
        <v>1100.3699999999999</v>
      </c>
      <c r="U629" s="3">
        <f t="shared" si="29"/>
        <v>2468.75</v>
      </c>
      <c r="V629" s="3">
        <f t="shared" si="27"/>
        <v>8299.66</v>
      </c>
    </row>
    <row r="630" spans="1:22" x14ac:dyDescent="0.3">
      <c r="A630" t="s">
        <v>1276</v>
      </c>
      <c r="B630" s="5" t="s">
        <v>19</v>
      </c>
      <c r="C630" s="5">
        <v>15</v>
      </c>
      <c r="D630" s="1" t="s">
        <v>1582</v>
      </c>
      <c r="E630" s="7" t="s">
        <v>1739</v>
      </c>
      <c r="F630" s="1" t="s">
        <v>1740</v>
      </c>
      <c r="G630" t="s">
        <v>1741</v>
      </c>
      <c r="H630" t="s">
        <v>1586</v>
      </c>
      <c r="I630" s="2">
        <v>46083</v>
      </c>
      <c r="J630" t="s">
        <v>1742</v>
      </c>
      <c r="K630" s="3">
        <v>602.92999999999995</v>
      </c>
      <c r="L630" s="5"/>
      <c r="M630" s="3">
        <v>9044</v>
      </c>
      <c r="N630" s="3">
        <v>0</v>
      </c>
      <c r="O630" s="3">
        <v>3000</v>
      </c>
      <c r="P630" s="3">
        <v>0</v>
      </c>
      <c r="Q630" s="3">
        <v>1200</v>
      </c>
      <c r="R630" s="3">
        <f t="shared" si="28"/>
        <v>10244</v>
      </c>
      <c r="S630" s="3">
        <v>1127.58</v>
      </c>
      <c r="T630" s="3">
        <v>1040.06</v>
      </c>
      <c r="U630" s="3">
        <f t="shared" si="29"/>
        <v>2167.64</v>
      </c>
      <c r="V630" s="3">
        <f t="shared" si="27"/>
        <v>8076.3600000000006</v>
      </c>
    </row>
    <row r="631" spans="1:22" x14ac:dyDescent="0.3">
      <c r="A631" t="s">
        <v>1743</v>
      </c>
      <c r="B631" s="5" t="s">
        <v>19</v>
      </c>
      <c r="C631" s="5">
        <v>15</v>
      </c>
      <c r="D631" s="1" t="s">
        <v>1281</v>
      </c>
      <c r="E631" s="7" t="s">
        <v>655</v>
      </c>
      <c r="F631" s="1" t="s">
        <v>1744</v>
      </c>
      <c r="G631" t="s">
        <v>1745</v>
      </c>
      <c r="H631" t="s">
        <v>1284</v>
      </c>
      <c r="I631" s="2">
        <v>34948</v>
      </c>
      <c r="J631" t="s">
        <v>658</v>
      </c>
      <c r="K631" s="3">
        <v>881.14</v>
      </c>
      <c r="L631" s="5"/>
      <c r="M631" s="3">
        <v>13217.16</v>
      </c>
      <c r="N631" s="3">
        <v>0</v>
      </c>
      <c r="O631" s="3">
        <v>3000</v>
      </c>
      <c r="P631" s="3">
        <v>0</v>
      </c>
      <c r="Q631" s="3">
        <v>1200</v>
      </c>
      <c r="R631" s="3">
        <f t="shared" si="28"/>
        <v>14417.16</v>
      </c>
      <c r="S631" s="3">
        <v>2147.75</v>
      </c>
      <c r="T631" s="3">
        <v>1519.97</v>
      </c>
      <c r="U631" s="3">
        <f t="shared" si="29"/>
        <v>3667.7200000000003</v>
      </c>
      <c r="V631" s="3">
        <f t="shared" si="27"/>
        <v>10749.439999999999</v>
      </c>
    </row>
    <row r="632" spans="1:22" x14ac:dyDescent="0.3">
      <c r="A632" t="s">
        <v>1743</v>
      </c>
      <c r="B632" s="5" t="s">
        <v>19</v>
      </c>
      <c r="C632" s="5">
        <v>15</v>
      </c>
      <c r="D632" s="1" t="s">
        <v>1281</v>
      </c>
      <c r="E632" s="7" t="s">
        <v>655</v>
      </c>
      <c r="F632" s="1" t="s">
        <v>1746</v>
      </c>
      <c r="G632" t="s">
        <v>1747</v>
      </c>
      <c r="H632" t="s">
        <v>1284</v>
      </c>
      <c r="I632" s="2">
        <v>34948</v>
      </c>
      <c r="J632" t="s">
        <v>658</v>
      </c>
      <c r="K632" s="3">
        <v>836.71</v>
      </c>
      <c r="L632" s="5"/>
      <c r="M632" s="3">
        <v>12550.63</v>
      </c>
      <c r="N632" s="3">
        <v>0</v>
      </c>
      <c r="O632" s="3">
        <v>3000</v>
      </c>
      <c r="P632" s="3">
        <v>0</v>
      </c>
      <c r="Q632" s="3">
        <v>1200</v>
      </c>
      <c r="R632" s="3">
        <f t="shared" si="28"/>
        <v>13750.63</v>
      </c>
      <c r="S632" s="3">
        <v>2005.38</v>
      </c>
      <c r="T632" s="3">
        <v>1443.32</v>
      </c>
      <c r="U632" s="3">
        <f t="shared" si="29"/>
        <v>3448.7</v>
      </c>
      <c r="V632" s="3">
        <f t="shared" si="27"/>
        <v>10301.93</v>
      </c>
    </row>
    <row r="633" spans="1:22" x14ac:dyDescent="0.3">
      <c r="A633" t="s">
        <v>1743</v>
      </c>
      <c r="B633" s="5" t="s">
        <v>19</v>
      </c>
      <c r="C633" s="5">
        <v>15</v>
      </c>
      <c r="D633" s="1" t="s">
        <v>1281</v>
      </c>
      <c r="E633" s="7" t="s">
        <v>359</v>
      </c>
      <c r="F633" s="1" t="s">
        <v>1748</v>
      </c>
      <c r="G633" t="s">
        <v>1749</v>
      </c>
      <c r="H633" t="s">
        <v>1284</v>
      </c>
      <c r="I633" s="2">
        <v>34016</v>
      </c>
      <c r="J633" t="s">
        <v>362</v>
      </c>
      <c r="K633" s="3">
        <v>955.07</v>
      </c>
      <c r="L633" s="5"/>
      <c r="M633" s="3">
        <v>14326.07</v>
      </c>
      <c r="N633" s="3">
        <v>0</v>
      </c>
      <c r="O633" s="3">
        <v>3000</v>
      </c>
      <c r="P633" s="3">
        <v>0</v>
      </c>
      <c r="Q633" s="3">
        <v>1200</v>
      </c>
      <c r="R633" s="3">
        <f t="shared" si="28"/>
        <v>15526.07</v>
      </c>
      <c r="S633" s="3">
        <v>2384.61</v>
      </c>
      <c r="T633" s="3">
        <v>1647.5</v>
      </c>
      <c r="U633" s="3">
        <f t="shared" si="29"/>
        <v>4032.11</v>
      </c>
      <c r="V633" s="3">
        <f t="shared" si="27"/>
        <v>11493.96</v>
      </c>
    </row>
    <row r="634" spans="1:22" x14ac:dyDescent="0.3">
      <c r="A634" t="s">
        <v>1743</v>
      </c>
      <c r="B634" s="5" t="s">
        <v>19</v>
      </c>
      <c r="C634" s="5">
        <v>15</v>
      </c>
      <c r="D634" s="1" t="s">
        <v>1285</v>
      </c>
      <c r="E634" s="7" t="s">
        <v>1303</v>
      </c>
      <c r="F634" s="1" t="s">
        <v>1750</v>
      </c>
      <c r="G634" t="s">
        <v>1751</v>
      </c>
      <c r="H634" t="s">
        <v>1288</v>
      </c>
      <c r="I634" s="2">
        <v>33313</v>
      </c>
      <c r="J634" t="s">
        <v>1306</v>
      </c>
      <c r="K634" s="3">
        <v>629.54999999999995</v>
      </c>
      <c r="L634" s="5"/>
      <c r="M634" s="3">
        <v>9443.24</v>
      </c>
      <c r="N634" s="3">
        <v>0</v>
      </c>
      <c r="O634" s="3">
        <v>3000</v>
      </c>
      <c r="P634" s="3">
        <v>0</v>
      </c>
      <c r="Q634" s="3">
        <v>1200</v>
      </c>
      <c r="R634" s="3">
        <f t="shared" si="28"/>
        <v>10643.24</v>
      </c>
      <c r="S634" s="3">
        <v>1341.64</v>
      </c>
      <c r="T634" s="3">
        <v>1085.97</v>
      </c>
      <c r="U634" s="3">
        <f t="shared" si="29"/>
        <v>2427.61</v>
      </c>
      <c r="V634" s="3">
        <f t="shared" si="27"/>
        <v>8215.6299999999992</v>
      </c>
    </row>
    <row r="635" spans="1:22" x14ac:dyDescent="0.3">
      <c r="A635" t="s">
        <v>1743</v>
      </c>
      <c r="B635" s="5" t="s">
        <v>19</v>
      </c>
      <c r="C635" s="5">
        <v>15</v>
      </c>
      <c r="D635" s="1" t="s">
        <v>1242</v>
      </c>
      <c r="E635" s="7" t="s">
        <v>451</v>
      </c>
      <c r="F635" s="1" t="s">
        <v>1752</v>
      </c>
      <c r="G635" t="s">
        <v>1753</v>
      </c>
      <c r="H635" t="s">
        <v>1246</v>
      </c>
      <c r="I635" s="2">
        <v>36662</v>
      </c>
      <c r="J635" t="s">
        <v>455</v>
      </c>
      <c r="K635" s="3">
        <v>774.37</v>
      </c>
      <c r="L635" s="5"/>
      <c r="M635" s="3">
        <v>11615.55</v>
      </c>
      <c r="N635" s="3">
        <v>0</v>
      </c>
      <c r="O635" s="3">
        <v>3000</v>
      </c>
      <c r="P635" s="3">
        <v>4519.92</v>
      </c>
      <c r="Q635" s="3">
        <v>1200</v>
      </c>
      <c r="R635" s="3">
        <f t="shared" si="28"/>
        <v>17335.47</v>
      </c>
      <c r="S635" s="3">
        <v>2771.1</v>
      </c>
      <c r="T635" s="3">
        <v>1335.79</v>
      </c>
      <c r="U635" s="3">
        <f t="shared" si="29"/>
        <v>4106.8899999999994</v>
      </c>
      <c r="V635" s="3">
        <f t="shared" si="27"/>
        <v>13228.580000000002</v>
      </c>
    </row>
    <row r="636" spans="1:22" x14ac:dyDescent="0.3">
      <c r="A636" t="s">
        <v>1743</v>
      </c>
      <c r="B636" s="5" t="s">
        <v>19</v>
      </c>
      <c r="C636" s="5">
        <v>15</v>
      </c>
      <c r="D636" s="1" t="s">
        <v>1242</v>
      </c>
      <c r="E636" s="7" t="s">
        <v>144</v>
      </c>
      <c r="F636" s="1" t="s">
        <v>1754</v>
      </c>
      <c r="G636" t="s">
        <v>1755</v>
      </c>
      <c r="H636" t="s">
        <v>1246</v>
      </c>
      <c r="I636" s="2">
        <v>38201</v>
      </c>
      <c r="J636" t="s">
        <v>148</v>
      </c>
      <c r="K636" s="3">
        <v>774.37</v>
      </c>
      <c r="L636" s="5"/>
      <c r="M636" s="3">
        <v>11615.55</v>
      </c>
      <c r="N636" s="3">
        <v>0</v>
      </c>
      <c r="O636" s="3">
        <v>3000</v>
      </c>
      <c r="P636" s="3">
        <v>4744.59</v>
      </c>
      <c r="Q636" s="3">
        <v>1200</v>
      </c>
      <c r="R636" s="3">
        <f t="shared" si="28"/>
        <v>17560.14</v>
      </c>
      <c r="S636" s="3">
        <v>2821.51</v>
      </c>
      <c r="T636" s="3">
        <v>1335.79</v>
      </c>
      <c r="U636" s="3">
        <f t="shared" si="29"/>
        <v>4157.3</v>
      </c>
      <c r="V636" s="3">
        <f t="shared" si="27"/>
        <v>13402.84</v>
      </c>
    </row>
    <row r="637" spans="1:22" x14ac:dyDescent="0.3">
      <c r="A637" t="s">
        <v>1743</v>
      </c>
      <c r="B637" s="5" t="s">
        <v>19</v>
      </c>
      <c r="C637" s="5">
        <v>15</v>
      </c>
      <c r="D637" s="1" t="s">
        <v>1242</v>
      </c>
      <c r="E637" s="7" t="s">
        <v>602</v>
      </c>
      <c r="F637" s="1" t="s">
        <v>1756</v>
      </c>
      <c r="G637" t="s">
        <v>1757</v>
      </c>
      <c r="H637" t="s">
        <v>1246</v>
      </c>
      <c r="I637" s="2">
        <v>38231</v>
      </c>
      <c r="J637" t="s">
        <v>606</v>
      </c>
      <c r="K637" s="3">
        <v>793.8</v>
      </c>
      <c r="L637" s="5"/>
      <c r="M637" s="3">
        <v>11907</v>
      </c>
      <c r="N637" s="3">
        <v>0</v>
      </c>
      <c r="O637" s="3">
        <v>3000</v>
      </c>
      <c r="P637" s="3">
        <v>0</v>
      </c>
      <c r="Q637" s="3">
        <v>1200</v>
      </c>
      <c r="R637" s="3">
        <f t="shared" si="28"/>
        <v>13107</v>
      </c>
      <c r="S637" s="3">
        <v>1867.9</v>
      </c>
      <c r="T637" s="3">
        <v>1369.31</v>
      </c>
      <c r="U637" s="3">
        <f t="shared" si="29"/>
        <v>3237.21</v>
      </c>
      <c r="V637" s="3">
        <f t="shared" si="27"/>
        <v>9869.7900000000009</v>
      </c>
    </row>
    <row r="638" spans="1:22" x14ac:dyDescent="0.3">
      <c r="A638" t="s">
        <v>1743</v>
      </c>
      <c r="B638" s="5" t="s">
        <v>19</v>
      </c>
      <c r="C638" s="5">
        <v>15</v>
      </c>
      <c r="D638" s="1" t="s">
        <v>1242</v>
      </c>
      <c r="E638" s="7" t="s">
        <v>1470</v>
      </c>
      <c r="F638" s="1" t="s">
        <v>1758</v>
      </c>
      <c r="G638" t="s">
        <v>1759</v>
      </c>
      <c r="H638" t="s">
        <v>1246</v>
      </c>
      <c r="I638" s="2">
        <v>38992</v>
      </c>
      <c r="J638" t="s">
        <v>1474</v>
      </c>
      <c r="K638" s="3">
        <v>797.6</v>
      </c>
      <c r="L638" s="5"/>
      <c r="M638" s="3">
        <v>11963.94</v>
      </c>
      <c r="N638" s="3">
        <v>0</v>
      </c>
      <c r="O638" s="3">
        <v>3000</v>
      </c>
      <c r="P638" s="3">
        <v>2961.84</v>
      </c>
      <c r="Q638" s="3">
        <v>1200</v>
      </c>
      <c r="R638" s="3">
        <f t="shared" si="28"/>
        <v>16125.78</v>
      </c>
      <c r="S638" s="3">
        <v>2512.71</v>
      </c>
      <c r="T638" s="3">
        <v>1375.85</v>
      </c>
      <c r="U638" s="3">
        <f t="shared" si="29"/>
        <v>3888.56</v>
      </c>
      <c r="V638" s="3">
        <f t="shared" si="27"/>
        <v>12237.220000000001</v>
      </c>
    </row>
    <row r="639" spans="1:22" x14ac:dyDescent="0.3">
      <c r="A639" t="s">
        <v>1743</v>
      </c>
      <c r="B639" s="5" t="s">
        <v>19</v>
      </c>
      <c r="C639" s="5">
        <v>15</v>
      </c>
      <c r="D639" s="1" t="s">
        <v>1227</v>
      </c>
      <c r="E639" s="7" t="s">
        <v>1243</v>
      </c>
      <c r="F639" s="1" t="s">
        <v>1760</v>
      </c>
      <c r="G639" t="s">
        <v>1761</v>
      </c>
      <c r="H639" t="s">
        <v>1230</v>
      </c>
      <c r="I639" s="2">
        <v>39055</v>
      </c>
      <c r="J639" t="s">
        <v>1247</v>
      </c>
      <c r="K639" s="3">
        <v>719.27</v>
      </c>
      <c r="L639" s="5"/>
      <c r="M639" s="3">
        <v>10789.1</v>
      </c>
      <c r="N639" s="3">
        <v>0</v>
      </c>
      <c r="O639" s="3">
        <v>3000</v>
      </c>
      <c r="P639" s="3">
        <v>3491.64</v>
      </c>
      <c r="Q639" s="3">
        <v>1200</v>
      </c>
      <c r="R639" s="3">
        <f t="shared" si="28"/>
        <v>15480.74</v>
      </c>
      <c r="S639" s="3">
        <v>2374.9299999999998</v>
      </c>
      <c r="T639" s="3">
        <v>1240.75</v>
      </c>
      <c r="U639" s="3">
        <f t="shared" si="29"/>
        <v>3615.68</v>
      </c>
      <c r="V639" s="3">
        <f t="shared" si="27"/>
        <v>11865.06</v>
      </c>
    </row>
    <row r="640" spans="1:22" x14ac:dyDescent="0.3">
      <c r="A640" t="s">
        <v>1743</v>
      </c>
      <c r="B640" s="5" t="s">
        <v>19</v>
      </c>
      <c r="C640" s="5">
        <v>15</v>
      </c>
      <c r="D640" s="1" t="s">
        <v>1242</v>
      </c>
      <c r="E640" s="7" t="s">
        <v>359</v>
      </c>
      <c r="F640" s="1" t="s">
        <v>1762</v>
      </c>
      <c r="G640" t="s">
        <v>1763</v>
      </c>
      <c r="H640" t="s">
        <v>1246</v>
      </c>
      <c r="I640" s="2">
        <v>39661</v>
      </c>
      <c r="J640" t="s">
        <v>362</v>
      </c>
      <c r="K640" s="3">
        <v>744.59</v>
      </c>
      <c r="L640" s="5" t="str">
        <f>VLOOKUP(F640,[1]Plazas!A:H,2,0)</f>
        <v>2815</v>
      </c>
      <c r="M640" s="3">
        <v>11168.8</v>
      </c>
      <c r="N640" s="3">
        <v>0</v>
      </c>
      <c r="O640" s="3">
        <v>3000</v>
      </c>
      <c r="P640" s="3">
        <v>3670.2</v>
      </c>
      <c r="Q640" s="3">
        <v>1200</v>
      </c>
      <c r="R640" s="3">
        <f t="shared" si="28"/>
        <v>16039</v>
      </c>
      <c r="S640" s="3">
        <v>2494.1799999999998</v>
      </c>
      <c r="T640" s="3">
        <v>1284.4100000000001</v>
      </c>
      <c r="U640" s="3">
        <f t="shared" si="29"/>
        <v>3778.59</v>
      </c>
      <c r="V640" s="3">
        <f t="shared" si="27"/>
        <v>12260.41</v>
      </c>
    </row>
    <row r="641" spans="1:22" x14ac:dyDescent="0.3">
      <c r="A641" t="s">
        <v>1743</v>
      </c>
      <c r="B641" s="5" t="s">
        <v>19</v>
      </c>
      <c r="C641" s="5">
        <v>15</v>
      </c>
      <c r="D641" s="1" t="s">
        <v>1764</v>
      </c>
      <c r="E641" s="7" t="s">
        <v>665</v>
      </c>
      <c r="F641" s="1" t="s">
        <v>1765</v>
      </c>
      <c r="G641" t="s">
        <v>1766</v>
      </c>
      <c r="H641" t="s">
        <v>1767</v>
      </c>
      <c r="I641" s="2">
        <v>45778</v>
      </c>
      <c r="J641" t="s">
        <v>668</v>
      </c>
      <c r="K641" s="3">
        <v>984.64</v>
      </c>
      <c r="L641" s="5"/>
      <c r="M641" s="3">
        <v>14769.58</v>
      </c>
      <c r="N641" s="3">
        <v>0</v>
      </c>
      <c r="O641" s="3">
        <v>3000</v>
      </c>
      <c r="P641" s="3">
        <v>0</v>
      </c>
      <c r="Q641" s="3">
        <v>1200</v>
      </c>
      <c r="R641" s="3">
        <f t="shared" si="28"/>
        <v>15969.58</v>
      </c>
      <c r="S641" s="3">
        <v>2479.35</v>
      </c>
      <c r="T641" s="3">
        <v>1698.5</v>
      </c>
      <c r="U641" s="3">
        <f t="shared" si="29"/>
        <v>4177.8500000000004</v>
      </c>
      <c r="V641" s="3">
        <f t="shared" si="27"/>
        <v>11791.73</v>
      </c>
    </row>
    <row r="642" spans="1:22" x14ac:dyDescent="0.3">
      <c r="A642" t="s">
        <v>1743</v>
      </c>
      <c r="B642" s="5" t="s">
        <v>19</v>
      </c>
      <c r="C642" s="5">
        <v>15</v>
      </c>
      <c r="D642" s="1" t="s">
        <v>1285</v>
      </c>
      <c r="E642" s="7" t="s">
        <v>221</v>
      </c>
      <c r="F642" s="1" t="s">
        <v>1768</v>
      </c>
      <c r="G642" t="s">
        <v>1769</v>
      </c>
      <c r="H642" t="s">
        <v>1288</v>
      </c>
      <c r="I642" s="2">
        <v>45566</v>
      </c>
      <c r="J642" t="s">
        <v>224</v>
      </c>
      <c r="K642" s="3">
        <v>496.5</v>
      </c>
      <c r="L642" s="5"/>
      <c r="M642" s="3">
        <v>7447.52</v>
      </c>
      <c r="N642" s="3">
        <v>0</v>
      </c>
      <c r="O642" s="3">
        <v>3000</v>
      </c>
      <c r="P642" s="3">
        <v>0</v>
      </c>
      <c r="Q642" s="3">
        <v>1200</v>
      </c>
      <c r="R642" s="3">
        <f t="shared" si="28"/>
        <v>8647.52</v>
      </c>
      <c r="S642" s="3">
        <v>915.5</v>
      </c>
      <c r="T642" s="3">
        <v>856.46</v>
      </c>
      <c r="U642" s="3">
        <f t="shared" si="29"/>
        <v>1771.96</v>
      </c>
      <c r="V642" s="3">
        <f t="shared" ref="V642:V705" si="30">+R642-U642</f>
        <v>6875.56</v>
      </c>
    </row>
    <row r="643" spans="1:22" x14ac:dyDescent="0.3">
      <c r="A643" t="s">
        <v>1743</v>
      </c>
      <c r="B643" s="5" t="s">
        <v>19</v>
      </c>
      <c r="C643" s="5">
        <v>15</v>
      </c>
      <c r="D643" s="1" t="s">
        <v>1242</v>
      </c>
      <c r="E643" s="7" t="s">
        <v>172</v>
      </c>
      <c r="F643" s="1" t="s">
        <v>1770</v>
      </c>
      <c r="G643" t="s">
        <v>1771</v>
      </c>
      <c r="H643" t="s">
        <v>1246</v>
      </c>
      <c r="I643" s="2">
        <v>45566</v>
      </c>
      <c r="J643" t="s">
        <v>175</v>
      </c>
      <c r="K643" s="3">
        <v>797.33</v>
      </c>
      <c r="L643" s="5"/>
      <c r="M643" s="3">
        <v>11960</v>
      </c>
      <c r="N643" s="3">
        <v>0</v>
      </c>
      <c r="O643" s="3">
        <v>3000</v>
      </c>
      <c r="P643" s="3">
        <v>0</v>
      </c>
      <c r="Q643" s="3">
        <v>1200</v>
      </c>
      <c r="R643" s="3">
        <f t="shared" ref="R643:R706" si="31">+M643+N643+P643+Q643</f>
        <v>13160</v>
      </c>
      <c r="S643" s="3">
        <v>1708.91</v>
      </c>
      <c r="T643" s="3">
        <v>1375.4</v>
      </c>
      <c r="U643" s="3">
        <f t="shared" ref="U643:U706" si="32">+S643+T643</f>
        <v>3084.3100000000004</v>
      </c>
      <c r="V643" s="3">
        <f t="shared" si="30"/>
        <v>10075.689999999999</v>
      </c>
    </row>
    <row r="644" spans="1:22" x14ac:dyDescent="0.3">
      <c r="A644" t="s">
        <v>1743</v>
      </c>
      <c r="B644" s="5" t="s">
        <v>19</v>
      </c>
      <c r="C644" s="5">
        <v>15</v>
      </c>
      <c r="D644" s="1" t="s">
        <v>1242</v>
      </c>
      <c r="E644" s="7" t="s">
        <v>172</v>
      </c>
      <c r="F644" s="1" t="s">
        <v>1772</v>
      </c>
      <c r="G644" t="s">
        <v>1773</v>
      </c>
      <c r="H644" t="s">
        <v>1246</v>
      </c>
      <c r="I644" s="2">
        <v>45566</v>
      </c>
      <c r="J644" t="s">
        <v>175</v>
      </c>
      <c r="K644" s="3">
        <v>797.33</v>
      </c>
      <c r="L644" s="5"/>
      <c r="M644" s="3">
        <v>11960</v>
      </c>
      <c r="N644" s="3">
        <v>0</v>
      </c>
      <c r="O644" s="3">
        <v>3000</v>
      </c>
      <c r="P644" s="3">
        <v>0</v>
      </c>
      <c r="Q644" s="3">
        <v>1200</v>
      </c>
      <c r="R644" s="3">
        <f t="shared" si="31"/>
        <v>13160</v>
      </c>
      <c r="S644" s="3">
        <v>1879.22</v>
      </c>
      <c r="T644" s="3">
        <v>1375.4</v>
      </c>
      <c r="U644" s="3">
        <f t="shared" si="32"/>
        <v>3254.62</v>
      </c>
      <c r="V644" s="3">
        <f t="shared" si="30"/>
        <v>9905.380000000001</v>
      </c>
    </row>
    <row r="645" spans="1:22" x14ac:dyDescent="0.3">
      <c r="A645" t="s">
        <v>1743</v>
      </c>
      <c r="B645" s="5" t="s">
        <v>19</v>
      </c>
      <c r="C645" s="5">
        <v>15</v>
      </c>
      <c r="D645" s="1" t="s">
        <v>1281</v>
      </c>
      <c r="E645" s="7" t="s">
        <v>172</v>
      </c>
      <c r="F645" s="1" t="s">
        <v>1774</v>
      </c>
      <c r="G645" t="s">
        <v>1775</v>
      </c>
      <c r="H645" t="s">
        <v>1284</v>
      </c>
      <c r="I645" s="2">
        <v>45566</v>
      </c>
      <c r="J645" t="s">
        <v>175</v>
      </c>
      <c r="K645" s="3">
        <v>1005.33</v>
      </c>
      <c r="L645" s="5"/>
      <c r="M645" s="3">
        <v>15080</v>
      </c>
      <c r="N645" s="3">
        <v>0</v>
      </c>
      <c r="O645" s="3">
        <v>3000</v>
      </c>
      <c r="P645" s="3">
        <v>0</v>
      </c>
      <c r="Q645" s="3">
        <v>1200</v>
      </c>
      <c r="R645" s="3">
        <f t="shared" si="31"/>
        <v>16280</v>
      </c>
      <c r="S645" s="3">
        <v>2330.92</v>
      </c>
      <c r="T645" s="3">
        <v>1734.2</v>
      </c>
      <c r="U645" s="3">
        <f t="shared" si="32"/>
        <v>4065.12</v>
      </c>
      <c r="V645" s="3">
        <f t="shared" si="30"/>
        <v>12214.880000000001</v>
      </c>
    </row>
    <row r="646" spans="1:22" x14ac:dyDescent="0.3">
      <c r="A646" t="s">
        <v>1743</v>
      </c>
      <c r="B646" s="5" t="s">
        <v>19</v>
      </c>
      <c r="C646" s="5">
        <v>15</v>
      </c>
      <c r="D646" s="1" t="s">
        <v>1242</v>
      </c>
      <c r="E646" s="7" t="s">
        <v>21</v>
      </c>
      <c r="F646" s="1" t="s">
        <v>1776</v>
      </c>
      <c r="G646" t="s">
        <v>1777</v>
      </c>
      <c r="H646" t="s">
        <v>1246</v>
      </c>
      <c r="I646" s="2">
        <v>45566</v>
      </c>
      <c r="J646" t="s">
        <v>25</v>
      </c>
      <c r="K646" s="3">
        <v>797.6</v>
      </c>
      <c r="L646" s="5"/>
      <c r="M646" s="3">
        <v>11963.94</v>
      </c>
      <c r="N646" s="3">
        <v>0</v>
      </c>
      <c r="O646" s="3">
        <v>3000</v>
      </c>
      <c r="P646" s="3">
        <v>0</v>
      </c>
      <c r="Q646" s="3">
        <v>1200</v>
      </c>
      <c r="R646" s="3">
        <f t="shared" si="31"/>
        <v>13163.94</v>
      </c>
      <c r="S646" s="3">
        <v>1880.06</v>
      </c>
      <c r="T646" s="3">
        <v>1375.85</v>
      </c>
      <c r="U646" s="3">
        <f t="shared" si="32"/>
        <v>3255.91</v>
      </c>
      <c r="V646" s="3">
        <f t="shared" si="30"/>
        <v>9908.0300000000007</v>
      </c>
    </row>
    <row r="647" spans="1:22" x14ac:dyDescent="0.3">
      <c r="A647" t="s">
        <v>1743</v>
      </c>
      <c r="B647" s="5" t="s">
        <v>19</v>
      </c>
      <c r="C647" s="5">
        <v>15</v>
      </c>
      <c r="D647" s="1" t="s">
        <v>1281</v>
      </c>
      <c r="E647" s="7" t="s">
        <v>1423</v>
      </c>
      <c r="F647" s="1" t="s">
        <v>1778</v>
      </c>
      <c r="G647" t="s">
        <v>1779</v>
      </c>
      <c r="H647" t="s">
        <v>1501</v>
      </c>
      <c r="I647" s="2">
        <v>45566</v>
      </c>
      <c r="J647" t="s">
        <v>1427</v>
      </c>
      <c r="K647" s="3">
        <v>974.61</v>
      </c>
      <c r="L647" s="5"/>
      <c r="M647" s="3">
        <v>14619.21</v>
      </c>
      <c r="N647" s="3">
        <v>0</v>
      </c>
      <c r="O647" s="3">
        <v>3000</v>
      </c>
      <c r="P647" s="3">
        <v>0</v>
      </c>
      <c r="Q647" s="3">
        <v>1200</v>
      </c>
      <c r="R647" s="3">
        <f t="shared" si="31"/>
        <v>15819.21</v>
      </c>
      <c r="S647" s="3">
        <v>2447.23</v>
      </c>
      <c r="T647" s="3">
        <v>1681.21</v>
      </c>
      <c r="U647" s="3">
        <f t="shared" si="32"/>
        <v>4128.4400000000005</v>
      </c>
      <c r="V647" s="3">
        <f t="shared" si="30"/>
        <v>11690.769999999999</v>
      </c>
    </row>
    <row r="648" spans="1:22" x14ac:dyDescent="0.3">
      <c r="A648" t="s">
        <v>1743</v>
      </c>
      <c r="B648" s="5" t="s">
        <v>19</v>
      </c>
      <c r="C648" s="5">
        <v>15</v>
      </c>
      <c r="D648" s="1" t="s">
        <v>1014</v>
      </c>
      <c r="E648" s="7" t="s">
        <v>1442</v>
      </c>
      <c r="F648" s="1" t="s">
        <v>1780</v>
      </c>
      <c r="G648" t="s">
        <v>1781</v>
      </c>
      <c r="H648" t="s">
        <v>1018</v>
      </c>
      <c r="I648" s="2">
        <v>45566</v>
      </c>
      <c r="J648" t="s">
        <v>1446</v>
      </c>
      <c r="K648" s="3">
        <v>972.94</v>
      </c>
      <c r="L648" s="5"/>
      <c r="M648" s="3">
        <v>14594.05</v>
      </c>
      <c r="N648" s="3">
        <v>0</v>
      </c>
      <c r="O648" s="3">
        <v>3000</v>
      </c>
      <c r="P648" s="3">
        <v>0</v>
      </c>
      <c r="Q648" s="3">
        <v>1200</v>
      </c>
      <c r="R648" s="3">
        <f t="shared" si="31"/>
        <v>15794.05</v>
      </c>
      <c r="S648" s="3">
        <v>2441.86</v>
      </c>
      <c r="T648" s="3">
        <v>1678.32</v>
      </c>
      <c r="U648" s="3">
        <f t="shared" si="32"/>
        <v>4120.18</v>
      </c>
      <c r="V648" s="3">
        <f t="shared" si="30"/>
        <v>11673.869999999999</v>
      </c>
    </row>
    <row r="649" spans="1:22" x14ac:dyDescent="0.3">
      <c r="A649" t="s">
        <v>1743</v>
      </c>
      <c r="B649" s="5" t="s">
        <v>19</v>
      </c>
      <c r="C649" s="5">
        <v>15</v>
      </c>
      <c r="D649" s="1" t="s">
        <v>1281</v>
      </c>
      <c r="E649" s="7" t="s">
        <v>172</v>
      </c>
      <c r="F649" s="1" t="s">
        <v>1782</v>
      </c>
      <c r="G649" t="s">
        <v>1783</v>
      </c>
      <c r="H649" t="s">
        <v>1284</v>
      </c>
      <c r="I649" s="2">
        <v>45566</v>
      </c>
      <c r="J649" t="s">
        <v>175</v>
      </c>
      <c r="K649" s="3">
        <v>1005.33</v>
      </c>
      <c r="L649" s="5"/>
      <c r="M649" s="3">
        <v>15080</v>
      </c>
      <c r="N649" s="3">
        <v>0</v>
      </c>
      <c r="O649" s="3">
        <v>3000</v>
      </c>
      <c r="P649" s="3">
        <v>0</v>
      </c>
      <c r="Q649" s="3">
        <v>1200</v>
      </c>
      <c r="R649" s="3">
        <f t="shared" si="31"/>
        <v>16280</v>
      </c>
      <c r="S649" s="3">
        <v>2545.65</v>
      </c>
      <c r="T649" s="3">
        <v>1734.2</v>
      </c>
      <c r="U649" s="3">
        <f t="shared" si="32"/>
        <v>4279.8500000000004</v>
      </c>
      <c r="V649" s="3">
        <f t="shared" si="30"/>
        <v>12000.15</v>
      </c>
    </row>
    <row r="650" spans="1:22" x14ac:dyDescent="0.3">
      <c r="A650" t="s">
        <v>1743</v>
      </c>
      <c r="B650" s="5" t="s">
        <v>19</v>
      </c>
      <c r="C650" s="5">
        <v>15</v>
      </c>
      <c r="D650" s="1" t="s">
        <v>1242</v>
      </c>
      <c r="E650" s="7" t="s">
        <v>479</v>
      </c>
      <c r="F650" s="1" t="s">
        <v>1784</v>
      </c>
      <c r="G650" t="s">
        <v>1785</v>
      </c>
      <c r="H650" t="s">
        <v>1246</v>
      </c>
      <c r="I650" s="2">
        <v>45566</v>
      </c>
      <c r="J650" t="s">
        <v>482</v>
      </c>
      <c r="K650" s="3">
        <v>797.6</v>
      </c>
      <c r="L650" s="5"/>
      <c r="M650" s="3">
        <v>11963.94</v>
      </c>
      <c r="N650" s="3">
        <v>0</v>
      </c>
      <c r="O650" s="3">
        <v>3000</v>
      </c>
      <c r="P650" s="3">
        <v>0</v>
      </c>
      <c r="Q650" s="3">
        <v>1200</v>
      </c>
      <c r="R650" s="3">
        <f t="shared" si="31"/>
        <v>13163.94</v>
      </c>
      <c r="S650" s="3">
        <v>1880.06</v>
      </c>
      <c r="T650" s="3">
        <v>1375.85</v>
      </c>
      <c r="U650" s="3">
        <f t="shared" si="32"/>
        <v>3255.91</v>
      </c>
      <c r="V650" s="3">
        <f t="shared" si="30"/>
        <v>9908.0300000000007</v>
      </c>
    </row>
    <row r="651" spans="1:22" x14ac:dyDescent="0.3">
      <c r="A651" t="s">
        <v>1743</v>
      </c>
      <c r="B651" s="5" t="s">
        <v>19</v>
      </c>
      <c r="C651" s="5">
        <v>15</v>
      </c>
      <c r="D651" s="1" t="s">
        <v>1242</v>
      </c>
      <c r="E651" s="7" t="s">
        <v>1786</v>
      </c>
      <c r="F651" s="1" t="s">
        <v>1787</v>
      </c>
      <c r="G651" t="s">
        <v>1788</v>
      </c>
      <c r="H651" t="s">
        <v>1246</v>
      </c>
      <c r="I651" s="2">
        <v>45566</v>
      </c>
      <c r="J651" t="s">
        <v>1789</v>
      </c>
      <c r="K651" s="3">
        <v>892.67</v>
      </c>
      <c r="L651" s="5"/>
      <c r="M651" s="3">
        <v>13390</v>
      </c>
      <c r="N651" s="3">
        <v>0</v>
      </c>
      <c r="O651" s="3">
        <v>3000</v>
      </c>
      <c r="P651" s="3">
        <v>0</v>
      </c>
      <c r="Q651" s="3">
        <v>1200</v>
      </c>
      <c r="R651" s="3">
        <f t="shared" si="31"/>
        <v>14590</v>
      </c>
      <c r="S651" s="3">
        <v>2184.67</v>
      </c>
      <c r="T651" s="3">
        <v>1539.85</v>
      </c>
      <c r="U651" s="3">
        <f t="shared" si="32"/>
        <v>3724.52</v>
      </c>
      <c r="V651" s="3">
        <f t="shared" si="30"/>
        <v>10865.48</v>
      </c>
    </row>
    <row r="652" spans="1:22" x14ac:dyDescent="0.3">
      <c r="A652" t="s">
        <v>1743</v>
      </c>
      <c r="B652" s="5" t="s">
        <v>19</v>
      </c>
      <c r="C652" s="5">
        <v>15</v>
      </c>
      <c r="D652" s="1" t="s">
        <v>1285</v>
      </c>
      <c r="E652" s="7" t="s">
        <v>770</v>
      </c>
      <c r="F652" s="1" t="s">
        <v>1790</v>
      </c>
      <c r="G652" t="s">
        <v>1791</v>
      </c>
      <c r="H652" t="s">
        <v>1288</v>
      </c>
      <c r="I652" s="2">
        <v>45566</v>
      </c>
      <c r="J652" t="s">
        <v>773</v>
      </c>
      <c r="K652" s="3">
        <v>546.25</v>
      </c>
      <c r="L652" s="5"/>
      <c r="M652" s="3">
        <v>8193.76</v>
      </c>
      <c r="N652" s="3">
        <v>0</v>
      </c>
      <c r="O652" s="3">
        <v>3000</v>
      </c>
      <c r="P652" s="3">
        <v>0</v>
      </c>
      <c r="Q652" s="3">
        <v>1200</v>
      </c>
      <c r="R652" s="3">
        <f t="shared" si="31"/>
        <v>9393.76</v>
      </c>
      <c r="S652" s="3">
        <v>1074.75</v>
      </c>
      <c r="T652" s="3">
        <v>942.28</v>
      </c>
      <c r="U652" s="3">
        <f t="shared" si="32"/>
        <v>2017.03</v>
      </c>
      <c r="V652" s="3">
        <f t="shared" si="30"/>
        <v>7376.7300000000005</v>
      </c>
    </row>
    <row r="653" spans="1:22" x14ac:dyDescent="0.3">
      <c r="A653" t="s">
        <v>1743</v>
      </c>
      <c r="B653" s="5" t="s">
        <v>19</v>
      </c>
      <c r="C653" s="5">
        <v>15</v>
      </c>
      <c r="D653" s="1" t="s">
        <v>1242</v>
      </c>
      <c r="E653" s="7" t="s">
        <v>118</v>
      </c>
      <c r="F653" s="1" t="s">
        <v>1792</v>
      </c>
      <c r="G653" t="s">
        <v>1793</v>
      </c>
      <c r="H653" t="s">
        <v>1246</v>
      </c>
      <c r="I653" s="2">
        <v>45566</v>
      </c>
      <c r="J653" t="s">
        <v>121</v>
      </c>
      <c r="K653" s="3">
        <v>797.6</v>
      </c>
      <c r="L653" s="5"/>
      <c r="M653" s="3">
        <v>11963.94</v>
      </c>
      <c r="N653" s="3">
        <v>0</v>
      </c>
      <c r="O653" s="3">
        <v>3000</v>
      </c>
      <c r="P653" s="3">
        <v>0</v>
      </c>
      <c r="Q653" s="3">
        <v>1200</v>
      </c>
      <c r="R653" s="3">
        <f t="shared" si="31"/>
        <v>13163.94</v>
      </c>
      <c r="S653" s="3">
        <v>1880.06</v>
      </c>
      <c r="T653" s="3">
        <v>1375.85</v>
      </c>
      <c r="U653" s="3">
        <f t="shared" si="32"/>
        <v>3255.91</v>
      </c>
      <c r="V653" s="3">
        <f t="shared" si="30"/>
        <v>9908.0300000000007</v>
      </c>
    </row>
    <row r="654" spans="1:22" x14ac:dyDescent="0.3">
      <c r="A654" t="s">
        <v>1743</v>
      </c>
      <c r="B654" s="5" t="s">
        <v>19</v>
      </c>
      <c r="C654" s="5">
        <v>15</v>
      </c>
      <c r="D654" s="1" t="s">
        <v>309</v>
      </c>
      <c r="E654" s="7" t="s">
        <v>1318</v>
      </c>
      <c r="F654" s="1" t="s">
        <v>1794</v>
      </c>
      <c r="G654" t="s">
        <v>1795</v>
      </c>
      <c r="H654" t="s">
        <v>1412</v>
      </c>
      <c r="I654" s="2">
        <v>45566</v>
      </c>
      <c r="J654" t="s">
        <v>1322</v>
      </c>
      <c r="K654" s="3">
        <v>571.30999999999995</v>
      </c>
      <c r="L654" s="5"/>
      <c r="M654" s="3">
        <v>8569.6</v>
      </c>
      <c r="N654" s="3">
        <v>0</v>
      </c>
      <c r="O654" s="3">
        <v>3000</v>
      </c>
      <c r="P654" s="3">
        <v>0</v>
      </c>
      <c r="Q654" s="3">
        <v>1200</v>
      </c>
      <c r="R654" s="3">
        <f t="shared" si="31"/>
        <v>9769.6</v>
      </c>
      <c r="S654" s="3">
        <v>1155.03</v>
      </c>
      <c r="T654" s="3">
        <v>985.5</v>
      </c>
      <c r="U654" s="3">
        <f t="shared" si="32"/>
        <v>2140.5299999999997</v>
      </c>
      <c r="V654" s="3">
        <f t="shared" si="30"/>
        <v>7629.0700000000006</v>
      </c>
    </row>
    <row r="655" spans="1:22" x14ac:dyDescent="0.3">
      <c r="A655" t="s">
        <v>1743</v>
      </c>
      <c r="B655" s="5" t="s">
        <v>19</v>
      </c>
      <c r="C655" s="5">
        <v>15</v>
      </c>
      <c r="D655" s="1" t="s">
        <v>1238</v>
      </c>
      <c r="E655" s="7" t="s">
        <v>315</v>
      </c>
      <c r="F655" s="1" t="s">
        <v>1796</v>
      </c>
      <c r="G655" t="s">
        <v>1797</v>
      </c>
      <c r="H655" t="s">
        <v>1241</v>
      </c>
      <c r="I655" s="2">
        <v>45566</v>
      </c>
      <c r="J655" t="s">
        <v>319</v>
      </c>
      <c r="K655" s="3">
        <v>625.22</v>
      </c>
      <c r="L655" s="5"/>
      <c r="M655" s="3">
        <v>9378.36</v>
      </c>
      <c r="N655" s="3">
        <v>0</v>
      </c>
      <c r="O655" s="3">
        <v>3000</v>
      </c>
      <c r="P655" s="3">
        <v>0</v>
      </c>
      <c r="Q655" s="3">
        <v>1200</v>
      </c>
      <c r="R655" s="3">
        <f t="shared" si="31"/>
        <v>10578.36</v>
      </c>
      <c r="S655" s="3">
        <v>1327.78</v>
      </c>
      <c r="T655" s="3">
        <v>1078.51</v>
      </c>
      <c r="U655" s="3">
        <f t="shared" si="32"/>
        <v>2406.29</v>
      </c>
      <c r="V655" s="3">
        <f t="shared" si="30"/>
        <v>8172.0700000000006</v>
      </c>
    </row>
    <row r="656" spans="1:22" x14ac:dyDescent="0.3">
      <c r="A656" t="s">
        <v>1743</v>
      </c>
      <c r="B656" s="5" t="s">
        <v>19</v>
      </c>
      <c r="C656" s="5">
        <v>15</v>
      </c>
      <c r="D656" s="1" t="s">
        <v>1285</v>
      </c>
      <c r="E656" s="7" t="s">
        <v>310</v>
      </c>
      <c r="F656" s="1" t="s">
        <v>1798</v>
      </c>
      <c r="G656" t="s">
        <v>1799</v>
      </c>
      <c r="H656" t="s">
        <v>1288</v>
      </c>
      <c r="I656" s="2">
        <v>45566</v>
      </c>
      <c r="J656" t="s">
        <v>313</v>
      </c>
      <c r="K656" s="3">
        <v>676.74</v>
      </c>
      <c r="L656" s="5"/>
      <c r="M656" s="3">
        <v>10151.030000000001</v>
      </c>
      <c r="N656" s="3">
        <v>0</v>
      </c>
      <c r="O656" s="3">
        <v>3000</v>
      </c>
      <c r="P656" s="3">
        <v>0</v>
      </c>
      <c r="Q656" s="3">
        <v>1200</v>
      </c>
      <c r="R656" s="3">
        <f t="shared" si="31"/>
        <v>11351.03</v>
      </c>
      <c r="S656" s="3">
        <v>1492.83</v>
      </c>
      <c r="T656" s="3">
        <v>1167.3699999999999</v>
      </c>
      <c r="U656" s="3">
        <f t="shared" si="32"/>
        <v>2660.2</v>
      </c>
      <c r="V656" s="3">
        <f t="shared" si="30"/>
        <v>8690.8300000000017</v>
      </c>
    </row>
    <row r="657" spans="1:22" x14ac:dyDescent="0.3">
      <c r="A657" t="s">
        <v>1743</v>
      </c>
      <c r="B657" s="5" t="s">
        <v>19</v>
      </c>
      <c r="C657" s="5">
        <v>15</v>
      </c>
      <c r="D657" s="1" t="s">
        <v>1364</v>
      </c>
      <c r="E657" s="7" t="s">
        <v>1119</v>
      </c>
      <c r="F657" s="1" t="s">
        <v>1800</v>
      </c>
      <c r="G657" t="s">
        <v>1801</v>
      </c>
      <c r="H657" t="s">
        <v>1367</v>
      </c>
      <c r="I657" s="2">
        <v>45566</v>
      </c>
      <c r="J657" t="s">
        <v>1122</v>
      </c>
      <c r="K657" s="3">
        <v>320</v>
      </c>
      <c r="L657" s="5"/>
      <c r="M657" s="3">
        <v>4800</v>
      </c>
      <c r="N657" s="3">
        <v>0</v>
      </c>
      <c r="O657" s="3">
        <v>3000</v>
      </c>
      <c r="P657" s="3">
        <v>0</v>
      </c>
      <c r="Q657" s="3">
        <v>1200</v>
      </c>
      <c r="R657" s="3">
        <f t="shared" si="31"/>
        <v>6000</v>
      </c>
      <c r="S657" s="3">
        <v>207.56</v>
      </c>
      <c r="T657" s="3">
        <v>552</v>
      </c>
      <c r="U657" s="3">
        <f t="shared" si="32"/>
        <v>759.56</v>
      </c>
      <c r="V657" s="3">
        <f t="shared" si="30"/>
        <v>5240.4400000000005</v>
      </c>
    </row>
    <row r="658" spans="1:22" x14ac:dyDescent="0.3">
      <c r="A658" t="s">
        <v>1743</v>
      </c>
      <c r="B658" s="5" t="s">
        <v>19</v>
      </c>
      <c r="C658" s="5">
        <v>15</v>
      </c>
      <c r="D658" s="1" t="s">
        <v>1285</v>
      </c>
      <c r="E658" s="7" t="s">
        <v>359</v>
      </c>
      <c r="F658" s="1" t="s">
        <v>1802</v>
      </c>
      <c r="G658" t="s">
        <v>1803</v>
      </c>
      <c r="H658" t="s">
        <v>1288</v>
      </c>
      <c r="I658" s="2">
        <v>45566</v>
      </c>
      <c r="J658" t="s">
        <v>362</v>
      </c>
      <c r="K658" s="3">
        <v>508.62</v>
      </c>
      <c r="L658" s="5"/>
      <c r="M658" s="3">
        <v>7629.35</v>
      </c>
      <c r="N658" s="3">
        <v>0</v>
      </c>
      <c r="O658" s="3">
        <v>3000</v>
      </c>
      <c r="P658" s="3">
        <v>0</v>
      </c>
      <c r="Q658" s="3">
        <v>1200</v>
      </c>
      <c r="R658" s="3">
        <f t="shared" si="31"/>
        <v>8829.35</v>
      </c>
      <c r="S658" s="3">
        <v>954.2</v>
      </c>
      <c r="T658" s="3">
        <v>877.38</v>
      </c>
      <c r="U658" s="3">
        <f t="shared" si="32"/>
        <v>1831.58</v>
      </c>
      <c r="V658" s="3">
        <f t="shared" si="30"/>
        <v>6997.77</v>
      </c>
    </row>
    <row r="659" spans="1:22" x14ac:dyDescent="0.3">
      <c r="A659" t="s">
        <v>1743</v>
      </c>
      <c r="B659" s="5" t="s">
        <v>19</v>
      </c>
      <c r="C659" s="5">
        <v>15</v>
      </c>
      <c r="D659" s="1" t="s">
        <v>1285</v>
      </c>
      <c r="E659" s="7" t="s">
        <v>177</v>
      </c>
      <c r="F659" s="1" t="s">
        <v>1804</v>
      </c>
      <c r="G659" t="s">
        <v>1805</v>
      </c>
      <c r="H659" t="s">
        <v>1288</v>
      </c>
      <c r="I659" s="2">
        <v>45566</v>
      </c>
      <c r="J659" t="s">
        <v>180</v>
      </c>
      <c r="K659" s="3">
        <v>643.62</v>
      </c>
      <c r="L659" s="5"/>
      <c r="M659" s="3">
        <v>9654.31</v>
      </c>
      <c r="N659" s="3">
        <v>0</v>
      </c>
      <c r="O659" s="3">
        <v>3000</v>
      </c>
      <c r="P659" s="3">
        <v>0</v>
      </c>
      <c r="Q659" s="3">
        <v>1200</v>
      </c>
      <c r="R659" s="3">
        <f t="shared" si="31"/>
        <v>10854.31</v>
      </c>
      <c r="S659" s="3">
        <v>1386.73</v>
      </c>
      <c r="T659" s="3">
        <v>1110.25</v>
      </c>
      <c r="U659" s="3">
        <f t="shared" si="32"/>
        <v>2496.98</v>
      </c>
      <c r="V659" s="3">
        <f t="shared" si="30"/>
        <v>8357.33</v>
      </c>
    </row>
    <row r="660" spans="1:22" x14ac:dyDescent="0.3">
      <c r="A660" t="s">
        <v>1743</v>
      </c>
      <c r="B660" s="5" t="s">
        <v>19</v>
      </c>
      <c r="C660" s="5">
        <v>15</v>
      </c>
      <c r="D660" s="1" t="s">
        <v>1285</v>
      </c>
      <c r="E660" s="7" t="s">
        <v>1119</v>
      </c>
      <c r="F660" s="1" t="s">
        <v>1806</v>
      </c>
      <c r="G660" t="s">
        <v>1807</v>
      </c>
      <c r="H660" t="s">
        <v>1288</v>
      </c>
      <c r="I660" s="2">
        <v>45566</v>
      </c>
      <c r="J660" t="s">
        <v>1122</v>
      </c>
      <c r="K660" s="3">
        <v>676.74</v>
      </c>
      <c r="L660" s="5"/>
      <c r="M660" s="3">
        <v>10151.030000000001</v>
      </c>
      <c r="N660" s="3">
        <v>0</v>
      </c>
      <c r="O660" s="3">
        <v>3000</v>
      </c>
      <c r="P660" s="3">
        <v>0</v>
      </c>
      <c r="Q660" s="3">
        <v>1200</v>
      </c>
      <c r="R660" s="3">
        <f t="shared" si="31"/>
        <v>11351.03</v>
      </c>
      <c r="S660" s="3">
        <v>1492.83</v>
      </c>
      <c r="T660" s="3">
        <v>1167.3699999999999</v>
      </c>
      <c r="U660" s="3">
        <f t="shared" si="32"/>
        <v>2660.2</v>
      </c>
      <c r="V660" s="3">
        <f t="shared" si="30"/>
        <v>8690.8300000000017</v>
      </c>
    </row>
    <row r="661" spans="1:22" x14ac:dyDescent="0.3">
      <c r="A661" t="s">
        <v>1743</v>
      </c>
      <c r="B661" s="5" t="s">
        <v>19</v>
      </c>
      <c r="C661" s="5">
        <v>15</v>
      </c>
      <c r="D661" s="1" t="s">
        <v>1285</v>
      </c>
      <c r="E661" s="7" t="s">
        <v>315</v>
      </c>
      <c r="F661" s="1" t="s">
        <v>1808</v>
      </c>
      <c r="G661" t="s">
        <v>1809</v>
      </c>
      <c r="H661" t="s">
        <v>1288</v>
      </c>
      <c r="I661" s="2">
        <v>45566</v>
      </c>
      <c r="J661" t="s">
        <v>319</v>
      </c>
      <c r="K661" s="3">
        <v>378.81</v>
      </c>
      <c r="L661" s="5"/>
      <c r="M661" s="3">
        <v>5682.19</v>
      </c>
      <c r="N661" s="3">
        <v>0</v>
      </c>
      <c r="O661" s="3">
        <v>3000</v>
      </c>
      <c r="P661" s="3">
        <v>0</v>
      </c>
      <c r="Q661" s="3">
        <v>1200</v>
      </c>
      <c r="R661" s="3">
        <f t="shared" si="31"/>
        <v>6882.19</v>
      </c>
      <c r="S661" s="3">
        <v>873.85</v>
      </c>
      <c r="T661" s="3">
        <v>653.45000000000005</v>
      </c>
      <c r="U661" s="3">
        <f t="shared" si="32"/>
        <v>1527.3000000000002</v>
      </c>
      <c r="V661" s="3">
        <f t="shared" si="30"/>
        <v>5354.8899999999994</v>
      </c>
    </row>
    <row r="662" spans="1:22" x14ac:dyDescent="0.3">
      <c r="A662" t="s">
        <v>1743</v>
      </c>
      <c r="B662" s="5" t="s">
        <v>19</v>
      </c>
      <c r="C662" s="5">
        <v>15</v>
      </c>
      <c r="D662" s="1" t="s">
        <v>1285</v>
      </c>
      <c r="E662" s="7" t="s">
        <v>39</v>
      </c>
      <c r="F662" s="1" t="s">
        <v>1810</v>
      </c>
      <c r="G662" t="s">
        <v>1811</v>
      </c>
      <c r="H662" t="s">
        <v>1288</v>
      </c>
      <c r="I662" s="2">
        <v>45566</v>
      </c>
      <c r="J662" t="s">
        <v>43</v>
      </c>
      <c r="K662" s="3">
        <v>349.61</v>
      </c>
      <c r="L662" s="5"/>
      <c r="M662" s="3">
        <v>5244.09</v>
      </c>
      <c r="N662" s="3">
        <v>0</v>
      </c>
      <c r="O662" s="3">
        <v>3000</v>
      </c>
      <c r="P662" s="3">
        <v>0</v>
      </c>
      <c r="Q662" s="3">
        <v>1200</v>
      </c>
      <c r="R662" s="3">
        <f t="shared" si="31"/>
        <v>6444.09</v>
      </c>
      <c r="S662" s="3">
        <v>803.75</v>
      </c>
      <c r="T662" s="3">
        <v>603.07000000000005</v>
      </c>
      <c r="U662" s="3">
        <f t="shared" si="32"/>
        <v>1406.8200000000002</v>
      </c>
      <c r="V662" s="3">
        <f t="shared" si="30"/>
        <v>5037.2700000000004</v>
      </c>
    </row>
    <row r="663" spans="1:22" x14ac:dyDescent="0.3">
      <c r="A663" t="s">
        <v>1743</v>
      </c>
      <c r="B663" s="5" t="s">
        <v>19</v>
      </c>
      <c r="C663" s="5">
        <v>15</v>
      </c>
      <c r="D663" s="1" t="s">
        <v>1285</v>
      </c>
      <c r="E663" s="7" t="s">
        <v>655</v>
      </c>
      <c r="F663" s="1" t="s">
        <v>1812</v>
      </c>
      <c r="G663" t="s">
        <v>1813</v>
      </c>
      <c r="H663" t="s">
        <v>1288</v>
      </c>
      <c r="I663" s="2">
        <v>45566</v>
      </c>
      <c r="J663" t="s">
        <v>658</v>
      </c>
      <c r="K663" s="3">
        <v>331.39</v>
      </c>
      <c r="L663" s="5"/>
      <c r="M663" s="3">
        <v>4970.91</v>
      </c>
      <c r="N663" s="3">
        <v>0</v>
      </c>
      <c r="O663" s="3">
        <v>3000</v>
      </c>
      <c r="P663" s="3">
        <v>0</v>
      </c>
      <c r="Q663" s="3">
        <v>1200</v>
      </c>
      <c r="R663" s="3">
        <f t="shared" si="31"/>
        <v>6170.91</v>
      </c>
      <c r="S663" s="3">
        <v>226.15999999999997</v>
      </c>
      <c r="T663" s="3">
        <v>571.65</v>
      </c>
      <c r="U663" s="3">
        <f t="shared" si="32"/>
        <v>797.81</v>
      </c>
      <c r="V663" s="3">
        <f t="shared" si="30"/>
        <v>5373.1</v>
      </c>
    </row>
    <row r="664" spans="1:22" x14ac:dyDescent="0.3">
      <c r="A664" t="s">
        <v>1743</v>
      </c>
      <c r="B664" s="5" t="s">
        <v>19</v>
      </c>
      <c r="C664" s="5">
        <v>15</v>
      </c>
      <c r="D664" s="1" t="s">
        <v>1285</v>
      </c>
      <c r="E664" s="7" t="s">
        <v>281</v>
      </c>
      <c r="F664" s="1" t="s">
        <v>1814</v>
      </c>
      <c r="G664" t="s">
        <v>1815</v>
      </c>
      <c r="H664" t="s">
        <v>1288</v>
      </c>
      <c r="I664" s="2">
        <v>45566</v>
      </c>
      <c r="J664" t="s">
        <v>284</v>
      </c>
      <c r="K664" s="3">
        <v>409.12</v>
      </c>
      <c r="L664" s="5"/>
      <c r="M664" s="3">
        <v>6136.76</v>
      </c>
      <c r="N664" s="3">
        <v>0</v>
      </c>
      <c r="O664" s="3">
        <v>3000</v>
      </c>
      <c r="P664" s="3">
        <v>0</v>
      </c>
      <c r="Q664" s="3">
        <v>1200</v>
      </c>
      <c r="R664" s="3">
        <f t="shared" si="31"/>
        <v>7336.76</v>
      </c>
      <c r="S664" s="3">
        <v>680.61</v>
      </c>
      <c r="T664" s="3">
        <v>705.73</v>
      </c>
      <c r="U664" s="3">
        <f t="shared" si="32"/>
        <v>1386.3400000000001</v>
      </c>
      <c r="V664" s="3">
        <f t="shared" si="30"/>
        <v>5950.42</v>
      </c>
    </row>
    <row r="665" spans="1:22" x14ac:dyDescent="0.3">
      <c r="A665" t="s">
        <v>1743</v>
      </c>
      <c r="B665" s="5" t="s">
        <v>19</v>
      </c>
      <c r="C665" s="5">
        <v>15</v>
      </c>
      <c r="D665" s="1" t="s">
        <v>1285</v>
      </c>
      <c r="E665" s="7" t="s">
        <v>104</v>
      </c>
      <c r="F665" s="1" t="s">
        <v>1816</v>
      </c>
      <c r="G665" t="s">
        <v>1817</v>
      </c>
      <c r="H665" t="s">
        <v>1288</v>
      </c>
      <c r="I665" s="2">
        <v>45566</v>
      </c>
      <c r="J665" t="s">
        <v>107</v>
      </c>
      <c r="K665" s="3">
        <v>331.39</v>
      </c>
      <c r="L665" s="5"/>
      <c r="M665" s="3">
        <v>4970.91</v>
      </c>
      <c r="N665" s="3">
        <v>0</v>
      </c>
      <c r="O665" s="3">
        <v>3000</v>
      </c>
      <c r="P665" s="3">
        <v>0</v>
      </c>
      <c r="Q665" s="3">
        <v>1200</v>
      </c>
      <c r="R665" s="3">
        <f t="shared" si="31"/>
        <v>6170.91</v>
      </c>
      <c r="S665" s="3">
        <v>226.15999999999997</v>
      </c>
      <c r="T665" s="3">
        <v>571.65</v>
      </c>
      <c r="U665" s="3">
        <f t="shared" si="32"/>
        <v>797.81</v>
      </c>
      <c r="V665" s="3">
        <f t="shared" si="30"/>
        <v>5373.1</v>
      </c>
    </row>
    <row r="666" spans="1:22" x14ac:dyDescent="0.3">
      <c r="A666" t="s">
        <v>1743</v>
      </c>
      <c r="B666" s="5" t="s">
        <v>19</v>
      </c>
      <c r="C666" s="5">
        <v>15</v>
      </c>
      <c r="D666" s="1" t="s">
        <v>1285</v>
      </c>
      <c r="E666" s="7" t="s">
        <v>188</v>
      </c>
      <c r="F666" s="1" t="s">
        <v>1818</v>
      </c>
      <c r="G666" t="s">
        <v>1819</v>
      </c>
      <c r="H666" t="s">
        <v>1288</v>
      </c>
      <c r="I666" s="2">
        <v>45566</v>
      </c>
      <c r="J666" t="s">
        <v>191</v>
      </c>
      <c r="K666" s="3">
        <v>331.39</v>
      </c>
      <c r="L666" s="5"/>
      <c r="M666" s="3">
        <v>4970.91</v>
      </c>
      <c r="N666" s="3">
        <v>0</v>
      </c>
      <c r="O666" s="3">
        <v>3000</v>
      </c>
      <c r="P666" s="3">
        <v>0</v>
      </c>
      <c r="Q666" s="3">
        <v>1200</v>
      </c>
      <c r="R666" s="3">
        <f t="shared" si="31"/>
        <v>6170.91</v>
      </c>
      <c r="S666" s="3">
        <v>226.15999999999997</v>
      </c>
      <c r="T666" s="3">
        <v>571.65</v>
      </c>
      <c r="U666" s="3">
        <f t="shared" si="32"/>
        <v>797.81</v>
      </c>
      <c r="V666" s="3">
        <f t="shared" si="30"/>
        <v>5373.1</v>
      </c>
    </row>
    <row r="667" spans="1:22" x14ac:dyDescent="0.3">
      <c r="A667" t="s">
        <v>1743</v>
      </c>
      <c r="B667" s="5" t="s">
        <v>19</v>
      </c>
      <c r="C667" s="5">
        <v>15</v>
      </c>
      <c r="D667" s="1" t="s">
        <v>1285</v>
      </c>
      <c r="E667" s="7" t="s">
        <v>252</v>
      </c>
      <c r="F667" s="1" t="s">
        <v>1820</v>
      </c>
      <c r="G667" t="s">
        <v>1821</v>
      </c>
      <c r="H667" t="s">
        <v>1288</v>
      </c>
      <c r="I667" s="2">
        <v>45566</v>
      </c>
      <c r="J667" t="s">
        <v>276</v>
      </c>
      <c r="K667" s="3">
        <v>454.57</v>
      </c>
      <c r="L667" s="5"/>
      <c r="M667" s="3">
        <v>6818.61</v>
      </c>
      <c r="N667" s="3">
        <v>0</v>
      </c>
      <c r="O667" s="3">
        <v>3000</v>
      </c>
      <c r="P667" s="3">
        <v>0</v>
      </c>
      <c r="Q667" s="3">
        <v>1200</v>
      </c>
      <c r="R667" s="3">
        <f t="shared" si="31"/>
        <v>8018.61</v>
      </c>
      <c r="S667" s="3">
        <v>802.8</v>
      </c>
      <c r="T667" s="3">
        <v>784.14</v>
      </c>
      <c r="U667" s="3">
        <f t="shared" si="32"/>
        <v>1586.94</v>
      </c>
      <c r="V667" s="3">
        <f t="shared" si="30"/>
        <v>6431.67</v>
      </c>
    </row>
    <row r="668" spans="1:22" x14ac:dyDescent="0.3">
      <c r="A668" t="s">
        <v>1743</v>
      </c>
      <c r="B668" s="5" t="s">
        <v>19</v>
      </c>
      <c r="C668" s="5">
        <v>15</v>
      </c>
      <c r="D668" s="1" t="s">
        <v>1285</v>
      </c>
      <c r="E668" s="7" t="s">
        <v>21</v>
      </c>
      <c r="F668" s="1" t="s">
        <v>1822</v>
      </c>
      <c r="G668" t="s">
        <v>1823</v>
      </c>
      <c r="H668" t="s">
        <v>1288</v>
      </c>
      <c r="I668" s="2">
        <v>45566</v>
      </c>
      <c r="J668" t="s">
        <v>25</v>
      </c>
      <c r="K668" s="3">
        <v>454.57</v>
      </c>
      <c r="L668" s="5"/>
      <c r="M668" s="3">
        <v>6818.61</v>
      </c>
      <c r="N668" s="3">
        <v>0</v>
      </c>
      <c r="O668" s="3">
        <v>3000</v>
      </c>
      <c r="P668" s="3">
        <v>0</v>
      </c>
      <c r="Q668" s="3">
        <v>1200</v>
      </c>
      <c r="R668" s="3">
        <f t="shared" si="31"/>
        <v>8018.61</v>
      </c>
      <c r="S668" s="3">
        <v>721.34</v>
      </c>
      <c r="T668" s="3">
        <v>784.14</v>
      </c>
      <c r="U668" s="3">
        <f t="shared" si="32"/>
        <v>1505.48</v>
      </c>
      <c r="V668" s="3">
        <f t="shared" si="30"/>
        <v>6513.1299999999992</v>
      </c>
    </row>
    <row r="669" spans="1:22" x14ac:dyDescent="0.3">
      <c r="A669" t="s">
        <v>1743</v>
      </c>
      <c r="B669" s="5" t="s">
        <v>19</v>
      </c>
      <c r="C669" s="5">
        <v>15</v>
      </c>
      <c r="D669" s="1" t="s">
        <v>1285</v>
      </c>
      <c r="E669" s="7" t="s">
        <v>247</v>
      </c>
      <c r="F669" s="1" t="s">
        <v>1824</v>
      </c>
      <c r="G669" t="s">
        <v>1825</v>
      </c>
      <c r="H669" t="s">
        <v>1288</v>
      </c>
      <c r="I669" s="2">
        <v>45566</v>
      </c>
      <c r="J669" t="s">
        <v>600</v>
      </c>
      <c r="K669" s="3">
        <v>331.39</v>
      </c>
      <c r="L669" s="5"/>
      <c r="M669" s="3">
        <v>4970.91</v>
      </c>
      <c r="N669" s="3">
        <v>0</v>
      </c>
      <c r="O669" s="3">
        <v>3000</v>
      </c>
      <c r="P669" s="3">
        <v>0</v>
      </c>
      <c r="Q669" s="3">
        <v>1200</v>
      </c>
      <c r="R669" s="3">
        <f t="shared" si="31"/>
        <v>6170.91</v>
      </c>
      <c r="S669" s="3">
        <v>226.15999999999997</v>
      </c>
      <c r="T669" s="3">
        <v>571.65</v>
      </c>
      <c r="U669" s="3">
        <f t="shared" si="32"/>
        <v>797.81</v>
      </c>
      <c r="V669" s="3">
        <f t="shared" si="30"/>
        <v>5373.1</v>
      </c>
    </row>
    <row r="670" spans="1:22" x14ac:dyDescent="0.3">
      <c r="A670" t="s">
        <v>1743</v>
      </c>
      <c r="B670" s="5" t="s">
        <v>19</v>
      </c>
      <c r="C670" s="5">
        <v>15</v>
      </c>
      <c r="D670" s="1" t="s">
        <v>1285</v>
      </c>
      <c r="E670" s="7" t="s">
        <v>384</v>
      </c>
      <c r="F670" s="1" t="s">
        <v>1826</v>
      </c>
      <c r="G670" t="s">
        <v>1827</v>
      </c>
      <c r="H670" t="s">
        <v>1288</v>
      </c>
      <c r="I670" s="2">
        <v>45566</v>
      </c>
      <c r="J670" t="s">
        <v>485</v>
      </c>
      <c r="K670" s="3">
        <v>331.39</v>
      </c>
      <c r="L670" s="5"/>
      <c r="M670" s="3">
        <v>4970.91</v>
      </c>
      <c r="N670" s="3">
        <v>0</v>
      </c>
      <c r="O670" s="3">
        <v>3000</v>
      </c>
      <c r="P670" s="3">
        <v>0</v>
      </c>
      <c r="Q670" s="3">
        <v>1200</v>
      </c>
      <c r="R670" s="3">
        <f t="shared" si="31"/>
        <v>6170.91</v>
      </c>
      <c r="S670" s="3">
        <v>226.15999999999997</v>
      </c>
      <c r="T670" s="3">
        <v>571.65</v>
      </c>
      <c r="U670" s="3">
        <f t="shared" si="32"/>
        <v>797.81</v>
      </c>
      <c r="V670" s="3">
        <f t="shared" si="30"/>
        <v>5373.1</v>
      </c>
    </row>
    <row r="671" spans="1:22" x14ac:dyDescent="0.3">
      <c r="A671" t="s">
        <v>1743</v>
      </c>
      <c r="B671" s="5" t="s">
        <v>19</v>
      </c>
      <c r="C671" s="5">
        <v>15</v>
      </c>
      <c r="D671" s="1" t="s">
        <v>1285</v>
      </c>
      <c r="E671" s="7" t="s">
        <v>384</v>
      </c>
      <c r="F671" s="1" t="s">
        <v>1828</v>
      </c>
      <c r="G671" t="s">
        <v>1829</v>
      </c>
      <c r="H671" t="s">
        <v>1288</v>
      </c>
      <c r="I671" s="2">
        <v>45566</v>
      </c>
      <c r="J671" t="s">
        <v>439</v>
      </c>
      <c r="K671" s="3">
        <v>331.39</v>
      </c>
      <c r="L671" s="5"/>
      <c r="M671" s="3">
        <v>4970.91</v>
      </c>
      <c r="N671" s="3">
        <v>0</v>
      </c>
      <c r="O671" s="3">
        <v>3000</v>
      </c>
      <c r="P671" s="3">
        <v>0</v>
      </c>
      <c r="Q671" s="3">
        <v>1200</v>
      </c>
      <c r="R671" s="3">
        <f t="shared" si="31"/>
        <v>6170.91</v>
      </c>
      <c r="S671" s="3">
        <v>226.15999999999997</v>
      </c>
      <c r="T671" s="3">
        <v>571.65</v>
      </c>
      <c r="U671" s="3">
        <f t="shared" si="32"/>
        <v>797.81</v>
      </c>
      <c r="V671" s="3">
        <f t="shared" si="30"/>
        <v>5373.1</v>
      </c>
    </row>
    <row r="672" spans="1:22" x14ac:dyDescent="0.3">
      <c r="A672" t="s">
        <v>1743</v>
      </c>
      <c r="B672" s="5" t="s">
        <v>19</v>
      </c>
      <c r="C672" s="5">
        <v>15</v>
      </c>
      <c r="D672" s="1" t="s">
        <v>1285</v>
      </c>
      <c r="E672" s="7" t="s">
        <v>247</v>
      </c>
      <c r="F672" s="1" t="s">
        <v>1830</v>
      </c>
      <c r="G672" t="s">
        <v>1831</v>
      </c>
      <c r="H672" t="s">
        <v>1288</v>
      </c>
      <c r="I672" s="2">
        <v>45566</v>
      </c>
      <c r="J672" t="s">
        <v>398</v>
      </c>
      <c r="K672" s="3">
        <v>331.39</v>
      </c>
      <c r="L672" s="5"/>
      <c r="M672" s="3">
        <v>4970.91</v>
      </c>
      <c r="N672" s="3">
        <v>0</v>
      </c>
      <c r="O672" s="3">
        <v>3000</v>
      </c>
      <c r="P672" s="3">
        <v>0</v>
      </c>
      <c r="Q672" s="3">
        <v>1200</v>
      </c>
      <c r="R672" s="3">
        <f t="shared" si="31"/>
        <v>6170.91</v>
      </c>
      <c r="S672" s="3">
        <v>226.15999999999997</v>
      </c>
      <c r="T672" s="3">
        <v>571.65</v>
      </c>
      <c r="U672" s="3">
        <f t="shared" si="32"/>
        <v>797.81</v>
      </c>
      <c r="V672" s="3">
        <f t="shared" si="30"/>
        <v>5373.1</v>
      </c>
    </row>
    <row r="673" spans="1:22" x14ac:dyDescent="0.3">
      <c r="A673" t="s">
        <v>1743</v>
      </c>
      <c r="B673" s="5" t="s">
        <v>19</v>
      </c>
      <c r="C673" s="5">
        <v>15</v>
      </c>
      <c r="D673" s="1" t="s">
        <v>1285</v>
      </c>
      <c r="E673" s="7" t="s">
        <v>252</v>
      </c>
      <c r="F673" s="1" t="s">
        <v>1832</v>
      </c>
      <c r="G673" t="s">
        <v>1833</v>
      </c>
      <c r="H673" t="s">
        <v>1288</v>
      </c>
      <c r="I673" s="2">
        <v>45566</v>
      </c>
      <c r="J673" t="s">
        <v>304</v>
      </c>
      <c r="K673" s="3">
        <v>520</v>
      </c>
      <c r="L673" s="5"/>
      <c r="M673" s="3">
        <v>7800</v>
      </c>
      <c r="N673" s="3">
        <v>0</v>
      </c>
      <c r="O673" s="3">
        <v>3000</v>
      </c>
      <c r="P673" s="3">
        <v>0</v>
      </c>
      <c r="Q673" s="3">
        <v>1200</v>
      </c>
      <c r="R673" s="3">
        <f t="shared" si="31"/>
        <v>9000</v>
      </c>
      <c r="S673" s="3">
        <v>990.65</v>
      </c>
      <c r="T673" s="3">
        <v>897</v>
      </c>
      <c r="U673" s="3">
        <f t="shared" si="32"/>
        <v>1887.65</v>
      </c>
      <c r="V673" s="3">
        <f t="shared" si="30"/>
        <v>7112.35</v>
      </c>
    </row>
    <row r="674" spans="1:22" x14ac:dyDescent="0.3">
      <c r="A674" t="s">
        <v>1743</v>
      </c>
      <c r="B674" s="5" t="s">
        <v>19</v>
      </c>
      <c r="C674" s="5">
        <v>15</v>
      </c>
      <c r="D674" s="1" t="s">
        <v>1285</v>
      </c>
      <c r="E674" s="7" t="s">
        <v>602</v>
      </c>
      <c r="F674" s="1" t="s">
        <v>1834</v>
      </c>
      <c r="G674" t="s">
        <v>1835</v>
      </c>
      <c r="H674" t="s">
        <v>1288</v>
      </c>
      <c r="I674" s="2">
        <v>45566</v>
      </c>
      <c r="J674" t="s">
        <v>606</v>
      </c>
      <c r="K674" s="3">
        <v>416</v>
      </c>
      <c r="L674" s="5"/>
      <c r="M674" s="3">
        <v>6240</v>
      </c>
      <c r="N674" s="3">
        <v>0</v>
      </c>
      <c r="O674" s="3">
        <v>3000</v>
      </c>
      <c r="P674" s="3">
        <v>0</v>
      </c>
      <c r="Q674" s="3">
        <v>1200</v>
      </c>
      <c r="R674" s="3">
        <f t="shared" si="31"/>
        <v>7440</v>
      </c>
      <c r="S674" s="3">
        <v>699.11</v>
      </c>
      <c r="T674" s="3">
        <v>717.6</v>
      </c>
      <c r="U674" s="3">
        <f t="shared" si="32"/>
        <v>1416.71</v>
      </c>
      <c r="V674" s="3">
        <f t="shared" si="30"/>
        <v>6023.29</v>
      </c>
    </row>
    <row r="675" spans="1:22" x14ac:dyDescent="0.3">
      <c r="A675" t="s">
        <v>1743</v>
      </c>
      <c r="B675" s="5" t="s">
        <v>19</v>
      </c>
      <c r="C675" s="5">
        <v>15</v>
      </c>
      <c r="D675" s="1" t="s">
        <v>1285</v>
      </c>
      <c r="E675" s="7" t="s">
        <v>252</v>
      </c>
      <c r="F675" s="1" t="s">
        <v>1836</v>
      </c>
      <c r="G675" t="s">
        <v>1837</v>
      </c>
      <c r="H675" t="s">
        <v>1288</v>
      </c>
      <c r="I675" s="2">
        <v>45566</v>
      </c>
      <c r="J675" t="s">
        <v>342</v>
      </c>
      <c r="K675" s="3">
        <v>340.93</v>
      </c>
      <c r="L675" s="5"/>
      <c r="M675" s="3">
        <v>5113.96</v>
      </c>
      <c r="N675" s="3">
        <v>0</v>
      </c>
      <c r="O675" s="3">
        <v>3000</v>
      </c>
      <c r="P675" s="3">
        <v>0</v>
      </c>
      <c r="Q675" s="3">
        <v>1200</v>
      </c>
      <c r="R675" s="3">
        <f t="shared" si="31"/>
        <v>6313.96</v>
      </c>
      <c r="S675" s="3">
        <v>246.72000000000003</v>
      </c>
      <c r="T675" s="3">
        <v>588.11</v>
      </c>
      <c r="U675" s="3">
        <f t="shared" si="32"/>
        <v>834.83</v>
      </c>
      <c r="V675" s="3">
        <f t="shared" si="30"/>
        <v>5479.13</v>
      </c>
    </row>
    <row r="676" spans="1:22" x14ac:dyDescent="0.3">
      <c r="A676" t="s">
        <v>1743</v>
      </c>
      <c r="B676" s="5" t="s">
        <v>19</v>
      </c>
      <c r="C676" s="5">
        <v>15</v>
      </c>
      <c r="D676" s="1" t="s">
        <v>1285</v>
      </c>
      <c r="E676" s="7" t="s">
        <v>155</v>
      </c>
      <c r="F676" s="1" t="s">
        <v>1838</v>
      </c>
      <c r="G676" t="s">
        <v>1839</v>
      </c>
      <c r="H676" t="s">
        <v>1288</v>
      </c>
      <c r="I676" s="2">
        <v>45566</v>
      </c>
      <c r="J676" t="s">
        <v>158</v>
      </c>
      <c r="K676" s="3">
        <v>340.93</v>
      </c>
      <c r="L676" s="5"/>
      <c r="M676" s="3">
        <v>5113.96</v>
      </c>
      <c r="N676" s="3">
        <v>0</v>
      </c>
      <c r="O676" s="3">
        <v>3000</v>
      </c>
      <c r="P676" s="3">
        <v>0</v>
      </c>
      <c r="Q676" s="3">
        <v>1200</v>
      </c>
      <c r="R676" s="3">
        <f t="shared" si="31"/>
        <v>6313.96</v>
      </c>
      <c r="S676" s="3">
        <v>246.72000000000003</v>
      </c>
      <c r="T676" s="3">
        <v>588.11</v>
      </c>
      <c r="U676" s="3">
        <f t="shared" si="32"/>
        <v>834.83</v>
      </c>
      <c r="V676" s="3">
        <f t="shared" si="30"/>
        <v>5479.13</v>
      </c>
    </row>
    <row r="677" spans="1:22" x14ac:dyDescent="0.3">
      <c r="A677" t="s">
        <v>1743</v>
      </c>
      <c r="B677" s="5" t="s">
        <v>19</v>
      </c>
      <c r="C677" s="5">
        <v>15</v>
      </c>
      <c r="D677" s="1" t="s">
        <v>1384</v>
      </c>
      <c r="E677" s="7" t="s">
        <v>882</v>
      </c>
      <c r="F677" s="1" t="s">
        <v>1840</v>
      </c>
      <c r="G677" t="s">
        <v>1841</v>
      </c>
      <c r="H677" t="s">
        <v>1387</v>
      </c>
      <c r="I677" s="2">
        <v>45566</v>
      </c>
      <c r="J677" t="s">
        <v>885</v>
      </c>
      <c r="K677" s="3">
        <v>593.07000000000005</v>
      </c>
      <c r="L677" s="5"/>
      <c r="M677" s="3">
        <v>8896.01</v>
      </c>
      <c r="N677" s="3">
        <v>0</v>
      </c>
      <c r="O677" s="3">
        <v>3000</v>
      </c>
      <c r="P677" s="3">
        <v>0</v>
      </c>
      <c r="Q677" s="3">
        <v>1200</v>
      </c>
      <c r="R677" s="3">
        <f t="shared" si="31"/>
        <v>10096.01</v>
      </c>
      <c r="S677" s="3">
        <v>1098.07</v>
      </c>
      <c r="T677" s="3">
        <v>1023.04</v>
      </c>
      <c r="U677" s="3">
        <f t="shared" si="32"/>
        <v>2121.1099999999997</v>
      </c>
      <c r="V677" s="3">
        <f t="shared" si="30"/>
        <v>7974.9000000000005</v>
      </c>
    </row>
    <row r="678" spans="1:22" x14ac:dyDescent="0.3">
      <c r="A678" t="s">
        <v>1743</v>
      </c>
      <c r="B678" s="5" t="s">
        <v>19</v>
      </c>
      <c r="C678" s="5">
        <v>15</v>
      </c>
      <c r="D678" s="1" t="s">
        <v>1242</v>
      </c>
      <c r="E678" s="7" t="s">
        <v>172</v>
      </c>
      <c r="F678" s="1" t="s">
        <v>1842</v>
      </c>
      <c r="G678" t="s">
        <v>1843</v>
      </c>
      <c r="H678" t="s">
        <v>1246</v>
      </c>
      <c r="I678" s="2">
        <v>45566</v>
      </c>
      <c r="J678" t="s">
        <v>175</v>
      </c>
      <c r="K678" s="3">
        <v>797.33</v>
      </c>
      <c r="L678" s="5"/>
      <c r="M678" s="3">
        <v>11960</v>
      </c>
      <c r="N678" s="3">
        <v>0</v>
      </c>
      <c r="O678" s="3">
        <v>3000</v>
      </c>
      <c r="P678" s="3">
        <v>0</v>
      </c>
      <c r="Q678" s="3">
        <v>1200</v>
      </c>
      <c r="R678" s="3">
        <f t="shared" si="31"/>
        <v>13160</v>
      </c>
      <c r="S678" s="3">
        <v>1879.22</v>
      </c>
      <c r="T678" s="3">
        <v>1375.4</v>
      </c>
      <c r="U678" s="3">
        <f t="shared" si="32"/>
        <v>3254.62</v>
      </c>
      <c r="V678" s="3">
        <f t="shared" si="30"/>
        <v>9905.380000000001</v>
      </c>
    </row>
    <row r="679" spans="1:22" x14ac:dyDescent="0.3">
      <c r="A679" t="s">
        <v>1743</v>
      </c>
      <c r="B679" s="5" t="s">
        <v>19</v>
      </c>
      <c r="C679" s="5">
        <v>15</v>
      </c>
      <c r="D679" s="1" t="s">
        <v>1285</v>
      </c>
      <c r="E679" s="7" t="s">
        <v>33</v>
      </c>
      <c r="F679" s="1" t="s">
        <v>1844</v>
      </c>
      <c r="G679" t="s">
        <v>1845</v>
      </c>
      <c r="H679" t="s">
        <v>1288</v>
      </c>
      <c r="I679" s="2">
        <v>45566</v>
      </c>
      <c r="J679" t="s">
        <v>37</v>
      </c>
      <c r="K679" s="3">
        <v>530.34</v>
      </c>
      <c r="L679" s="5"/>
      <c r="M679" s="3">
        <v>7955.05</v>
      </c>
      <c r="N679" s="3">
        <v>0</v>
      </c>
      <c r="O679" s="3">
        <v>3000</v>
      </c>
      <c r="P679" s="3">
        <v>0</v>
      </c>
      <c r="Q679" s="3">
        <v>1200</v>
      </c>
      <c r="R679" s="3">
        <f t="shared" si="31"/>
        <v>9155.0499999999993</v>
      </c>
      <c r="S679" s="3">
        <v>1023.76</v>
      </c>
      <c r="T679" s="3">
        <v>914.83</v>
      </c>
      <c r="U679" s="3">
        <f t="shared" si="32"/>
        <v>1938.5900000000001</v>
      </c>
      <c r="V679" s="3">
        <f t="shared" si="30"/>
        <v>7216.4599999999991</v>
      </c>
    </row>
    <row r="680" spans="1:22" x14ac:dyDescent="0.3">
      <c r="A680" t="s">
        <v>1743</v>
      </c>
      <c r="B680" s="5" t="s">
        <v>19</v>
      </c>
      <c r="C680" s="5">
        <v>15</v>
      </c>
      <c r="D680" s="1" t="s">
        <v>1227</v>
      </c>
      <c r="E680" s="7" t="s">
        <v>1456</v>
      </c>
      <c r="F680" s="1" t="s">
        <v>1846</v>
      </c>
      <c r="G680" t="s">
        <v>1847</v>
      </c>
      <c r="H680" t="s">
        <v>1230</v>
      </c>
      <c r="I680" s="2">
        <v>45566</v>
      </c>
      <c r="J680" t="s">
        <v>1460</v>
      </c>
      <c r="K680" s="3">
        <v>681.86</v>
      </c>
      <c r="L680" s="5"/>
      <c r="M680" s="3">
        <v>10227.93</v>
      </c>
      <c r="N680" s="3">
        <v>0</v>
      </c>
      <c r="O680" s="3">
        <v>3000</v>
      </c>
      <c r="P680" s="3">
        <v>0</v>
      </c>
      <c r="Q680" s="3">
        <v>1200</v>
      </c>
      <c r="R680" s="3">
        <f t="shared" si="31"/>
        <v>11427.93</v>
      </c>
      <c r="S680" s="3">
        <v>1509.25</v>
      </c>
      <c r="T680" s="3">
        <v>1176.21</v>
      </c>
      <c r="U680" s="3">
        <f t="shared" si="32"/>
        <v>2685.46</v>
      </c>
      <c r="V680" s="3">
        <f t="shared" si="30"/>
        <v>8742.4700000000012</v>
      </c>
    </row>
    <row r="681" spans="1:22" x14ac:dyDescent="0.3">
      <c r="A681" t="s">
        <v>1743</v>
      </c>
      <c r="B681" s="5" t="s">
        <v>19</v>
      </c>
      <c r="C681" s="5">
        <v>15</v>
      </c>
      <c r="D681" s="1" t="s">
        <v>1285</v>
      </c>
      <c r="E681" s="7" t="s">
        <v>310</v>
      </c>
      <c r="F681" s="1" t="s">
        <v>1848</v>
      </c>
      <c r="G681" t="s">
        <v>1849</v>
      </c>
      <c r="H681" t="s">
        <v>1288</v>
      </c>
      <c r="I681" s="2">
        <v>45566</v>
      </c>
      <c r="J681" t="s">
        <v>313</v>
      </c>
      <c r="K681" s="3">
        <v>588.45000000000005</v>
      </c>
      <c r="L681" s="5"/>
      <c r="M681" s="3">
        <v>8826.69</v>
      </c>
      <c r="N681" s="3">
        <v>0</v>
      </c>
      <c r="O681" s="3">
        <v>3000</v>
      </c>
      <c r="P681" s="3">
        <v>0</v>
      </c>
      <c r="Q681" s="3">
        <v>1200</v>
      </c>
      <c r="R681" s="3">
        <f t="shared" si="31"/>
        <v>10026.69</v>
      </c>
      <c r="S681" s="3">
        <v>1209.95</v>
      </c>
      <c r="T681" s="3">
        <v>1015.07</v>
      </c>
      <c r="U681" s="3">
        <f t="shared" si="32"/>
        <v>2225.02</v>
      </c>
      <c r="V681" s="3">
        <f t="shared" si="30"/>
        <v>7801.67</v>
      </c>
    </row>
    <row r="682" spans="1:22" x14ac:dyDescent="0.3">
      <c r="A682" t="s">
        <v>1743</v>
      </c>
      <c r="B682" s="5" t="s">
        <v>19</v>
      </c>
      <c r="C682" s="5">
        <v>15</v>
      </c>
      <c r="D682" s="1" t="s">
        <v>1285</v>
      </c>
      <c r="E682" s="7" t="s">
        <v>359</v>
      </c>
      <c r="F682" s="1" t="s">
        <v>1850</v>
      </c>
      <c r="G682" t="s">
        <v>1851</v>
      </c>
      <c r="H682" t="s">
        <v>1288</v>
      </c>
      <c r="I682" s="2">
        <v>45566</v>
      </c>
      <c r="J682" t="s">
        <v>362</v>
      </c>
      <c r="K682" s="3">
        <v>441.33</v>
      </c>
      <c r="L682" s="5"/>
      <c r="M682" s="3">
        <v>6620.02</v>
      </c>
      <c r="N682" s="3">
        <v>0</v>
      </c>
      <c r="O682" s="3">
        <v>3000</v>
      </c>
      <c r="P682" s="3">
        <v>0</v>
      </c>
      <c r="Q682" s="3">
        <v>1200</v>
      </c>
      <c r="R682" s="3">
        <f t="shared" si="31"/>
        <v>7820.02</v>
      </c>
      <c r="S682" s="3">
        <v>767.21</v>
      </c>
      <c r="T682" s="3">
        <v>761.3</v>
      </c>
      <c r="U682" s="3">
        <f t="shared" si="32"/>
        <v>1528.51</v>
      </c>
      <c r="V682" s="3">
        <f t="shared" si="30"/>
        <v>6291.51</v>
      </c>
    </row>
    <row r="683" spans="1:22" x14ac:dyDescent="0.3">
      <c r="A683" t="s">
        <v>1743</v>
      </c>
      <c r="B683" s="5" t="s">
        <v>19</v>
      </c>
      <c r="C683" s="5">
        <v>15</v>
      </c>
      <c r="D683" s="1" t="s">
        <v>1242</v>
      </c>
      <c r="E683" s="7" t="s">
        <v>1318</v>
      </c>
      <c r="F683" s="1" t="s">
        <v>1852</v>
      </c>
      <c r="G683" t="s">
        <v>1853</v>
      </c>
      <c r="H683" t="s">
        <v>1246</v>
      </c>
      <c r="I683" s="2">
        <v>45566</v>
      </c>
      <c r="J683" t="s">
        <v>1322</v>
      </c>
      <c r="K683" s="3">
        <v>797.6</v>
      </c>
      <c r="L683" s="5"/>
      <c r="M683" s="3">
        <v>11963.94</v>
      </c>
      <c r="N683" s="3">
        <v>0</v>
      </c>
      <c r="O683" s="3">
        <v>3000</v>
      </c>
      <c r="P683" s="3">
        <v>0</v>
      </c>
      <c r="Q683" s="3">
        <v>1200</v>
      </c>
      <c r="R683" s="3">
        <f t="shared" si="31"/>
        <v>13163.94</v>
      </c>
      <c r="S683" s="3">
        <v>1880.06</v>
      </c>
      <c r="T683" s="3">
        <v>1375.85</v>
      </c>
      <c r="U683" s="3">
        <f t="shared" si="32"/>
        <v>3255.91</v>
      </c>
      <c r="V683" s="3">
        <f t="shared" si="30"/>
        <v>9908.0300000000007</v>
      </c>
    </row>
    <row r="684" spans="1:22" x14ac:dyDescent="0.3">
      <c r="A684" t="s">
        <v>1743</v>
      </c>
      <c r="B684" s="5" t="s">
        <v>19</v>
      </c>
      <c r="C684" s="5">
        <v>15</v>
      </c>
      <c r="D684" s="1" t="s">
        <v>1285</v>
      </c>
      <c r="E684" s="7" t="s">
        <v>359</v>
      </c>
      <c r="F684" s="1" t="s">
        <v>1854</v>
      </c>
      <c r="G684" t="s">
        <v>1855</v>
      </c>
      <c r="H684" t="s">
        <v>1288</v>
      </c>
      <c r="I684" s="2">
        <v>45566</v>
      </c>
      <c r="J684" t="s">
        <v>362</v>
      </c>
      <c r="K684" s="3">
        <v>441.33</v>
      </c>
      <c r="L684" s="5"/>
      <c r="M684" s="3">
        <v>6620.02</v>
      </c>
      <c r="N684" s="3">
        <v>0</v>
      </c>
      <c r="O684" s="3">
        <v>3000</v>
      </c>
      <c r="P684" s="3">
        <v>0</v>
      </c>
      <c r="Q684" s="3">
        <v>1200</v>
      </c>
      <c r="R684" s="3">
        <f t="shared" si="31"/>
        <v>7820.02</v>
      </c>
      <c r="S684" s="3">
        <v>767.21</v>
      </c>
      <c r="T684" s="3">
        <v>761.3</v>
      </c>
      <c r="U684" s="3">
        <f t="shared" si="32"/>
        <v>1528.51</v>
      </c>
      <c r="V684" s="3">
        <f t="shared" si="30"/>
        <v>6291.51</v>
      </c>
    </row>
    <row r="685" spans="1:22" x14ac:dyDescent="0.3">
      <c r="A685" t="s">
        <v>1743</v>
      </c>
      <c r="B685" s="5" t="s">
        <v>19</v>
      </c>
      <c r="C685" s="5">
        <v>15</v>
      </c>
      <c r="D685" s="1" t="s">
        <v>1285</v>
      </c>
      <c r="E685" s="7" t="s">
        <v>134</v>
      </c>
      <c r="F685" s="1" t="s">
        <v>1856</v>
      </c>
      <c r="G685" t="s">
        <v>1857</v>
      </c>
      <c r="H685" t="s">
        <v>1288</v>
      </c>
      <c r="I685" s="2">
        <v>45566</v>
      </c>
      <c r="J685" t="s">
        <v>138</v>
      </c>
      <c r="K685" s="3">
        <v>588.45000000000005</v>
      </c>
      <c r="L685" s="5"/>
      <c r="M685" s="3">
        <v>8826.69</v>
      </c>
      <c r="N685" s="3">
        <v>0</v>
      </c>
      <c r="O685" s="3">
        <v>3000</v>
      </c>
      <c r="P685" s="3">
        <v>0</v>
      </c>
      <c r="Q685" s="3">
        <v>1200</v>
      </c>
      <c r="R685" s="3">
        <f t="shared" si="31"/>
        <v>10026.69</v>
      </c>
      <c r="S685" s="3">
        <v>1209.95</v>
      </c>
      <c r="T685" s="3">
        <v>1015.07</v>
      </c>
      <c r="U685" s="3">
        <f t="shared" si="32"/>
        <v>2225.02</v>
      </c>
      <c r="V685" s="3">
        <f t="shared" si="30"/>
        <v>7801.67</v>
      </c>
    </row>
    <row r="686" spans="1:22" x14ac:dyDescent="0.3">
      <c r="A686" t="s">
        <v>1743</v>
      </c>
      <c r="B686" s="5" t="s">
        <v>19</v>
      </c>
      <c r="C686" s="5">
        <v>15</v>
      </c>
      <c r="D686" s="1" t="s">
        <v>1285</v>
      </c>
      <c r="E686" s="7" t="s">
        <v>1456</v>
      </c>
      <c r="F686" s="1" t="s">
        <v>1858</v>
      </c>
      <c r="G686" t="s">
        <v>1859</v>
      </c>
      <c r="H686" t="s">
        <v>1288</v>
      </c>
      <c r="I686" s="2">
        <v>45566</v>
      </c>
      <c r="J686" t="s">
        <v>1460</v>
      </c>
      <c r="K686" s="3">
        <v>469.97</v>
      </c>
      <c r="L686" s="5"/>
      <c r="M686" s="3">
        <v>7049.56</v>
      </c>
      <c r="N686" s="3">
        <v>0</v>
      </c>
      <c r="O686" s="3">
        <v>3000</v>
      </c>
      <c r="P686" s="3">
        <v>0</v>
      </c>
      <c r="Q686" s="3">
        <v>1200</v>
      </c>
      <c r="R686" s="3">
        <f t="shared" si="31"/>
        <v>8249.5600000000013</v>
      </c>
      <c r="S686" s="3">
        <v>844.19</v>
      </c>
      <c r="T686" s="3">
        <v>810.7</v>
      </c>
      <c r="U686" s="3">
        <f t="shared" si="32"/>
        <v>1654.89</v>
      </c>
      <c r="V686" s="3">
        <f t="shared" si="30"/>
        <v>6594.670000000001</v>
      </c>
    </row>
    <row r="687" spans="1:22" x14ac:dyDescent="0.3">
      <c r="A687" t="s">
        <v>1743</v>
      </c>
      <c r="B687" s="5" t="s">
        <v>19</v>
      </c>
      <c r="C687" s="5">
        <v>15</v>
      </c>
      <c r="D687" s="1" t="s">
        <v>1285</v>
      </c>
      <c r="E687" s="7" t="s">
        <v>33</v>
      </c>
      <c r="F687" s="1" t="s">
        <v>1860</v>
      </c>
      <c r="G687" t="s">
        <v>1861</v>
      </c>
      <c r="H687" t="s">
        <v>1288</v>
      </c>
      <c r="I687" s="2">
        <v>45566</v>
      </c>
      <c r="J687" t="s">
        <v>37</v>
      </c>
      <c r="K687" s="3">
        <v>441.33</v>
      </c>
      <c r="L687" s="5"/>
      <c r="M687" s="3">
        <v>6620.02</v>
      </c>
      <c r="N687" s="3">
        <v>0</v>
      </c>
      <c r="O687" s="3">
        <v>3000</v>
      </c>
      <c r="P687" s="3">
        <v>0</v>
      </c>
      <c r="Q687" s="3">
        <v>1200</v>
      </c>
      <c r="R687" s="3">
        <f t="shared" si="31"/>
        <v>7820.02</v>
      </c>
      <c r="S687" s="3">
        <v>767.21</v>
      </c>
      <c r="T687" s="3">
        <v>761.3</v>
      </c>
      <c r="U687" s="3">
        <f t="shared" si="32"/>
        <v>1528.51</v>
      </c>
      <c r="V687" s="3">
        <f t="shared" si="30"/>
        <v>6291.51</v>
      </c>
    </row>
    <row r="688" spans="1:22" x14ac:dyDescent="0.3">
      <c r="A688" t="s">
        <v>1743</v>
      </c>
      <c r="B688" s="5" t="s">
        <v>19</v>
      </c>
      <c r="C688" s="5">
        <v>15</v>
      </c>
      <c r="D688" s="1" t="s">
        <v>1242</v>
      </c>
      <c r="E688" s="7" t="s">
        <v>172</v>
      </c>
      <c r="F688" s="1" t="s">
        <v>1862</v>
      </c>
      <c r="G688" t="s">
        <v>1863</v>
      </c>
      <c r="H688" t="s">
        <v>1246</v>
      </c>
      <c r="I688" s="2">
        <v>45566</v>
      </c>
      <c r="J688" t="s">
        <v>175</v>
      </c>
      <c r="K688" s="3">
        <v>797.33</v>
      </c>
      <c r="L688" s="5"/>
      <c r="M688" s="3">
        <v>11960</v>
      </c>
      <c r="N688" s="3">
        <v>0</v>
      </c>
      <c r="O688" s="3">
        <v>3000</v>
      </c>
      <c r="P688" s="3">
        <v>0</v>
      </c>
      <c r="Q688" s="3">
        <v>1200</v>
      </c>
      <c r="R688" s="3">
        <f t="shared" si="31"/>
        <v>13160</v>
      </c>
      <c r="S688" s="3">
        <v>1879.22</v>
      </c>
      <c r="T688" s="3">
        <v>1375.4</v>
      </c>
      <c r="U688" s="3">
        <f t="shared" si="32"/>
        <v>3254.62</v>
      </c>
      <c r="V688" s="3">
        <f t="shared" si="30"/>
        <v>9905.380000000001</v>
      </c>
    </row>
    <row r="689" spans="1:22" x14ac:dyDescent="0.3">
      <c r="A689" t="s">
        <v>1743</v>
      </c>
      <c r="B689" s="5" t="s">
        <v>19</v>
      </c>
      <c r="C689" s="5">
        <v>15</v>
      </c>
      <c r="D689" s="1" t="s">
        <v>1384</v>
      </c>
      <c r="E689" s="7" t="s">
        <v>763</v>
      </c>
      <c r="F689" s="1" t="s">
        <v>1864</v>
      </c>
      <c r="G689" t="s">
        <v>1865</v>
      </c>
      <c r="H689" t="s">
        <v>1387</v>
      </c>
      <c r="I689" s="2">
        <v>45566</v>
      </c>
      <c r="J689" t="s">
        <v>766</v>
      </c>
      <c r="K689" s="3">
        <v>588.45000000000005</v>
      </c>
      <c r="L689" s="5"/>
      <c r="M689" s="3">
        <v>8826.69</v>
      </c>
      <c r="N689" s="3">
        <v>0</v>
      </c>
      <c r="O689" s="3">
        <v>3000</v>
      </c>
      <c r="P689" s="3">
        <v>0</v>
      </c>
      <c r="Q689" s="3">
        <v>1200</v>
      </c>
      <c r="R689" s="3">
        <f t="shared" si="31"/>
        <v>10026.69</v>
      </c>
      <c r="S689" s="3">
        <v>1209.95</v>
      </c>
      <c r="T689" s="3">
        <v>1015.07</v>
      </c>
      <c r="U689" s="3">
        <f t="shared" si="32"/>
        <v>2225.02</v>
      </c>
      <c r="V689" s="3">
        <f t="shared" si="30"/>
        <v>7801.67</v>
      </c>
    </row>
    <row r="690" spans="1:22" x14ac:dyDescent="0.3">
      <c r="A690" t="s">
        <v>1743</v>
      </c>
      <c r="B690" s="5" t="s">
        <v>19</v>
      </c>
      <c r="C690" s="5">
        <v>15</v>
      </c>
      <c r="D690" s="1" t="s">
        <v>1285</v>
      </c>
      <c r="E690" s="7" t="s">
        <v>264</v>
      </c>
      <c r="F690" s="1" t="s">
        <v>1866</v>
      </c>
      <c r="G690" t="s">
        <v>1867</v>
      </c>
      <c r="H690" t="s">
        <v>1288</v>
      </c>
      <c r="I690" s="2">
        <v>45566</v>
      </c>
      <c r="J690" t="s">
        <v>267</v>
      </c>
      <c r="K690" s="3">
        <v>588.45000000000005</v>
      </c>
      <c r="L690" s="5"/>
      <c r="M690" s="3">
        <v>8826.69</v>
      </c>
      <c r="N690" s="3">
        <v>0</v>
      </c>
      <c r="O690" s="3">
        <v>3000</v>
      </c>
      <c r="P690" s="3">
        <v>0</v>
      </c>
      <c r="Q690" s="3">
        <v>1200</v>
      </c>
      <c r="R690" s="3">
        <f t="shared" si="31"/>
        <v>10026.69</v>
      </c>
      <c r="S690" s="3">
        <v>1209.95</v>
      </c>
      <c r="T690" s="3">
        <v>1015.07</v>
      </c>
      <c r="U690" s="3">
        <f t="shared" si="32"/>
        <v>2225.02</v>
      </c>
      <c r="V690" s="3">
        <f t="shared" si="30"/>
        <v>7801.67</v>
      </c>
    </row>
    <row r="691" spans="1:22" x14ac:dyDescent="0.3">
      <c r="A691" t="s">
        <v>1743</v>
      </c>
      <c r="B691" s="5" t="s">
        <v>19</v>
      </c>
      <c r="C691" s="5">
        <v>15</v>
      </c>
      <c r="D691" s="1" t="s">
        <v>1868</v>
      </c>
      <c r="E691" s="7" t="s">
        <v>1330</v>
      </c>
      <c r="F691" s="1" t="s">
        <v>1869</v>
      </c>
      <c r="G691" t="s">
        <v>1870</v>
      </c>
      <c r="H691" t="s">
        <v>1871</v>
      </c>
      <c r="I691" s="2">
        <v>45566</v>
      </c>
      <c r="J691" t="s">
        <v>1333</v>
      </c>
      <c r="K691" s="3">
        <v>657</v>
      </c>
      <c r="L691" s="5"/>
      <c r="M691" s="3">
        <v>9855.0400000000009</v>
      </c>
      <c r="N691" s="3">
        <v>0</v>
      </c>
      <c r="O691" s="3">
        <v>3000</v>
      </c>
      <c r="P691" s="3">
        <v>0</v>
      </c>
      <c r="Q691" s="3">
        <v>1200</v>
      </c>
      <c r="R691" s="3">
        <f t="shared" si="31"/>
        <v>11055.04</v>
      </c>
      <c r="S691" s="3">
        <v>1429.6</v>
      </c>
      <c r="T691" s="3">
        <v>1133.33</v>
      </c>
      <c r="U691" s="3">
        <f t="shared" si="32"/>
        <v>2562.9299999999998</v>
      </c>
      <c r="V691" s="3">
        <f t="shared" si="30"/>
        <v>8492.11</v>
      </c>
    </row>
    <row r="692" spans="1:22" x14ac:dyDescent="0.3">
      <c r="A692" t="s">
        <v>1743</v>
      </c>
      <c r="B692" s="5" t="s">
        <v>19</v>
      </c>
      <c r="C692" s="5">
        <v>15</v>
      </c>
      <c r="D692" s="1" t="s">
        <v>1285</v>
      </c>
      <c r="E692" s="7" t="s">
        <v>150</v>
      </c>
      <c r="F692" s="1" t="s">
        <v>1872</v>
      </c>
      <c r="G692" t="s">
        <v>1873</v>
      </c>
      <c r="H692" t="s">
        <v>1288</v>
      </c>
      <c r="I692" s="2">
        <v>45566</v>
      </c>
      <c r="J692" t="s">
        <v>154</v>
      </c>
      <c r="K692" s="3">
        <v>367.78</v>
      </c>
      <c r="L692" s="5"/>
      <c r="M692" s="3">
        <v>5516.68</v>
      </c>
      <c r="N692" s="3">
        <v>0</v>
      </c>
      <c r="O692" s="3">
        <v>3000</v>
      </c>
      <c r="P692" s="3">
        <v>0</v>
      </c>
      <c r="Q692" s="3">
        <v>1200</v>
      </c>
      <c r="R692" s="3">
        <f t="shared" si="31"/>
        <v>6716.68</v>
      </c>
      <c r="S692" s="3">
        <v>847.37</v>
      </c>
      <c r="T692" s="3">
        <v>634.41999999999996</v>
      </c>
      <c r="U692" s="3">
        <f t="shared" si="32"/>
        <v>1481.79</v>
      </c>
      <c r="V692" s="3">
        <f t="shared" si="30"/>
        <v>5234.8900000000003</v>
      </c>
    </row>
    <row r="693" spans="1:22" x14ac:dyDescent="0.3">
      <c r="A693" t="s">
        <v>1743</v>
      </c>
      <c r="B693" s="5" t="s">
        <v>19</v>
      </c>
      <c r="C693" s="5">
        <v>15</v>
      </c>
      <c r="D693" s="1" t="s">
        <v>1285</v>
      </c>
      <c r="E693" s="7" t="s">
        <v>602</v>
      </c>
      <c r="F693" s="1" t="s">
        <v>1874</v>
      </c>
      <c r="G693" t="s">
        <v>1875</v>
      </c>
      <c r="H693" t="s">
        <v>1288</v>
      </c>
      <c r="I693" s="2">
        <v>45566</v>
      </c>
      <c r="J693" t="s">
        <v>606</v>
      </c>
      <c r="K693" s="3">
        <v>469.47</v>
      </c>
      <c r="L693" s="5"/>
      <c r="M693" s="3">
        <v>7042.07</v>
      </c>
      <c r="N693" s="3">
        <v>0</v>
      </c>
      <c r="O693" s="3">
        <v>3000</v>
      </c>
      <c r="P693" s="3">
        <v>0</v>
      </c>
      <c r="Q693" s="3">
        <v>1200</v>
      </c>
      <c r="R693" s="3">
        <f t="shared" si="31"/>
        <v>8242.07</v>
      </c>
      <c r="S693" s="3">
        <v>842.85</v>
      </c>
      <c r="T693" s="3">
        <v>809.84</v>
      </c>
      <c r="U693" s="3">
        <f t="shared" si="32"/>
        <v>1652.69</v>
      </c>
      <c r="V693" s="3">
        <f t="shared" si="30"/>
        <v>6589.3799999999992</v>
      </c>
    </row>
    <row r="694" spans="1:22" x14ac:dyDescent="0.3">
      <c r="A694" t="s">
        <v>1743</v>
      </c>
      <c r="B694" s="5" t="s">
        <v>19</v>
      </c>
      <c r="C694" s="5">
        <v>15</v>
      </c>
      <c r="D694" s="1" t="s">
        <v>1285</v>
      </c>
      <c r="E694" s="7" t="s">
        <v>21</v>
      </c>
      <c r="F694" s="1" t="s">
        <v>1876</v>
      </c>
      <c r="G694" t="s">
        <v>1877</v>
      </c>
      <c r="H694" t="s">
        <v>1288</v>
      </c>
      <c r="I694" s="2">
        <v>45566</v>
      </c>
      <c r="J694" t="s">
        <v>25</v>
      </c>
      <c r="K694" s="3">
        <v>441.33</v>
      </c>
      <c r="L694" s="5"/>
      <c r="M694" s="3">
        <v>6620.02</v>
      </c>
      <c r="N694" s="3">
        <v>0</v>
      </c>
      <c r="O694" s="3">
        <v>3000</v>
      </c>
      <c r="P694" s="3">
        <v>0</v>
      </c>
      <c r="Q694" s="3">
        <v>1200</v>
      </c>
      <c r="R694" s="3">
        <f t="shared" si="31"/>
        <v>7820.02</v>
      </c>
      <c r="S694" s="3">
        <v>767.21</v>
      </c>
      <c r="T694" s="3">
        <v>761.3</v>
      </c>
      <c r="U694" s="3">
        <f t="shared" si="32"/>
        <v>1528.51</v>
      </c>
      <c r="V694" s="3">
        <f t="shared" si="30"/>
        <v>6291.51</v>
      </c>
    </row>
    <row r="695" spans="1:22" x14ac:dyDescent="0.3">
      <c r="A695" t="s">
        <v>1743</v>
      </c>
      <c r="B695" s="5" t="s">
        <v>19</v>
      </c>
      <c r="C695" s="5">
        <v>15</v>
      </c>
      <c r="D695" s="1" t="s">
        <v>1285</v>
      </c>
      <c r="E695" s="7" t="s">
        <v>763</v>
      </c>
      <c r="F695" s="1" t="s">
        <v>1878</v>
      </c>
      <c r="G695" t="s">
        <v>1879</v>
      </c>
      <c r="H695" t="s">
        <v>1288</v>
      </c>
      <c r="I695" s="2">
        <v>45566</v>
      </c>
      <c r="J695" t="s">
        <v>766</v>
      </c>
      <c r="K695" s="3">
        <v>551.66999999999996</v>
      </c>
      <c r="L695" s="5"/>
      <c r="M695" s="3">
        <v>8275.02</v>
      </c>
      <c r="N695" s="3">
        <v>0</v>
      </c>
      <c r="O695" s="3">
        <v>3000</v>
      </c>
      <c r="P695" s="3">
        <v>0</v>
      </c>
      <c r="Q695" s="3">
        <v>1200</v>
      </c>
      <c r="R695" s="3">
        <f t="shared" si="31"/>
        <v>9475.02</v>
      </c>
      <c r="S695" s="3">
        <v>1092.1099999999999</v>
      </c>
      <c r="T695" s="3">
        <v>951.63</v>
      </c>
      <c r="U695" s="3">
        <f t="shared" si="32"/>
        <v>2043.7399999999998</v>
      </c>
      <c r="V695" s="3">
        <f t="shared" si="30"/>
        <v>7431.2800000000007</v>
      </c>
    </row>
    <row r="696" spans="1:22" x14ac:dyDescent="0.3">
      <c r="A696" t="s">
        <v>1743</v>
      </c>
      <c r="B696" s="5" t="s">
        <v>19</v>
      </c>
      <c r="C696" s="5">
        <v>15</v>
      </c>
      <c r="D696" s="1" t="s">
        <v>1285</v>
      </c>
      <c r="E696" s="7" t="s">
        <v>264</v>
      </c>
      <c r="F696" s="1" t="s">
        <v>1880</v>
      </c>
      <c r="G696" t="s">
        <v>1881</v>
      </c>
      <c r="H696" t="s">
        <v>1288</v>
      </c>
      <c r="I696" s="2">
        <v>45566</v>
      </c>
      <c r="J696" t="s">
        <v>267</v>
      </c>
      <c r="K696" s="3">
        <v>367.78</v>
      </c>
      <c r="L696" s="5"/>
      <c r="M696" s="3">
        <v>5516.68</v>
      </c>
      <c r="N696" s="3">
        <v>0</v>
      </c>
      <c r="O696" s="3">
        <v>3000</v>
      </c>
      <c r="P696" s="3">
        <v>0</v>
      </c>
      <c r="Q696" s="3">
        <v>1200</v>
      </c>
      <c r="R696" s="3">
        <f t="shared" si="31"/>
        <v>6716.68</v>
      </c>
      <c r="S696" s="3">
        <v>847.37</v>
      </c>
      <c r="T696" s="3">
        <v>634.41999999999996</v>
      </c>
      <c r="U696" s="3">
        <f t="shared" si="32"/>
        <v>1481.79</v>
      </c>
      <c r="V696" s="3">
        <f t="shared" si="30"/>
        <v>5234.8900000000003</v>
      </c>
    </row>
    <row r="697" spans="1:22" x14ac:dyDescent="0.3">
      <c r="A697" t="s">
        <v>1743</v>
      </c>
      <c r="B697" s="5" t="s">
        <v>19</v>
      </c>
      <c r="C697" s="5">
        <v>15</v>
      </c>
      <c r="D697" s="1" t="s">
        <v>1285</v>
      </c>
      <c r="E697" s="7" t="s">
        <v>95</v>
      </c>
      <c r="F697" s="1" t="s">
        <v>1882</v>
      </c>
      <c r="G697" t="s">
        <v>1883</v>
      </c>
      <c r="H697" t="s">
        <v>1288</v>
      </c>
      <c r="I697" s="2">
        <v>45566</v>
      </c>
      <c r="J697" t="s">
        <v>99</v>
      </c>
      <c r="K697" s="3">
        <v>345.47</v>
      </c>
      <c r="L697" s="5"/>
      <c r="M697" s="3">
        <v>5182</v>
      </c>
      <c r="N697" s="3">
        <v>0</v>
      </c>
      <c r="O697" s="3">
        <v>3000</v>
      </c>
      <c r="P697" s="3">
        <v>0</v>
      </c>
      <c r="Q697" s="3">
        <v>1200</v>
      </c>
      <c r="R697" s="3">
        <f t="shared" si="31"/>
        <v>6382</v>
      </c>
      <c r="S697" s="3">
        <v>793.82</v>
      </c>
      <c r="T697" s="3">
        <v>595.92999999999995</v>
      </c>
      <c r="U697" s="3">
        <f t="shared" si="32"/>
        <v>1389.75</v>
      </c>
      <c r="V697" s="3">
        <f t="shared" si="30"/>
        <v>4992.25</v>
      </c>
    </row>
    <row r="698" spans="1:22" x14ac:dyDescent="0.3">
      <c r="A698" t="s">
        <v>1743</v>
      </c>
      <c r="B698" s="5" t="s">
        <v>19</v>
      </c>
      <c r="C698" s="5">
        <v>15</v>
      </c>
      <c r="D698" s="1" t="s">
        <v>1285</v>
      </c>
      <c r="E698" s="7" t="s">
        <v>384</v>
      </c>
      <c r="F698" s="1" t="s">
        <v>1884</v>
      </c>
      <c r="G698" t="s">
        <v>1885</v>
      </c>
      <c r="H698" t="s">
        <v>1288</v>
      </c>
      <c r="I698" s="2">
        <v>45566</v>
      </c>
      <c r="J698" t="s">
        <v>439</v>
      </c>
      <c r="K698" s="3">
        <v>345.47</v>
      </c>
      <c r="L698" s="5"/>
      <c r="M698" s="3">
        <v>5182</v>
      </c>
      <c r="N698" s="3">
        <v>0</v>
      </c>
      <c r="O698" s="3">
        <v>3000</v>
      </c>
      <c r="P698" s="3">
        <v>0</v>
      </c>
      <c r="Q698" s="3">
        <v>1200</v>
      </c>
      <c r="R698" s="3">
        <f t="shared" si="31"/>
        <v>6382</v>
      </c>
      <c r="S698" s="3">
        <v>793.82</v>
      </c>
      <c r="T698" s="3">
        <v>595.92999999999995</v>
      </c>
      <c r="U698" s="3">
        <f t="shared" si="32"/>
        <v>1389.75</v>
      </c>
      <c r="V698" s="3">
        <f t="shared" si="30"/>
        <v>4992.25</v>
      </c>
    </row>
    <row r="699" spans="1:22" x14ac:dyDescent="0.3">
      <c r="A699" t="s">
        <v>1743</v>
      </c>
      <c r="B699" s="5" t="s">
        <v>19</v>
      </c>
      <c r="C699" s="5">
        <v>15</v>
      </c>
      <c r="D699" s="1" t="s">
        <v>1285</v>
      </c>
      <c r="E699" s="7" t="s">
        <v>770</v>
      </c>
      <c r="F699" s="1" t="s">
        <v>1886</v>
      </c>
      <c r="G699" t="s">
        <v>1887</v>
      </c>
      <c r="H699" t="s">
        <v>1288</v>
      </c>
      <c r="I699" s="2">
        <v>45566</v>
      </c>
      <c r="J699" t="s">
        <v>773</v>
      </c>
      <c r="K699" s="3">
        <v>588.45000000000005</v>
      </c>
      <c r="L699" s="5"/>
      <c r="M699" s="3">
        <v>8826.69</v>
      </c>
      <c r="N699" s="3">
        <v>0</v>
      </c>
      <c r="O699" s="3">
        <v>3000</v>
      </c>
      <c r="P699" s="3">
        <v>0</v>
      </c>
      <c r="Q699" s="3">
        <v>1200</v>
      </c>
      <c r="R699" s="3">
        <f t="shared" si="31"/>
        <v>10026.69</v>
      </c>
      <c r="S699" s="3">
        <v>1209.95</v>
      </c>
      <c r="T699" s="3">
        <v>1015.07</v>
      </c>
      <c r="U699" s="3">
        <f t="shared" si="32"/>
        <v>2225.02</v>
      </c>
      <c r="V699" s="3">
        <f t="shared" si="30"/>
        <v>7801.67</v>
      </c>
    </row>
    <row r="700" spans="1:22" x14ac:dyDescent="0.3">
      <c r="A700" t="s">
        <v>1743</v>
      </c>
      <c r="B700" s="5" t="s">
        <v>19</v>
      </c>
      <c r="C700" s="5">
        <v>15</v>
      </c>
      <c r="D700" s="1" t="s">
        <v>1285</v>
      </c>
      <c r="E700" s="7" t="s">
        <v>1330</v>
      </c>
      <c r="F700" s="1" t="s">
        <v>1888</v>
      </c>
      <c r="G700" t="s">
        <v>1889</v>
      </c>
      <c r="H700" t="s">
        <v>1288</v>
      </c>
      <c r="I700" s="2">
        <v>45566</v>
      </c>
      <c r="J700" t="s">
        <v>1333</v>
      </c>
      <c r="K700" s="3">
        <v>441.33</v>
      </c>
      <c r="L700" s="5"/>
      <c r="M700" s="3">
        <v>6620.02</v>
      </c>
      <c r="N700" s="3">
        <v>0</v>
      </c>
      <c r="O700" s="3">
        <v>3000</v>
      </c>
      <c r="P700" s="3">
        <v>0</v>
      </c>
      <c r="Q700" s="3">
        <v>1200</v>
      </c>
      <c r="R700" s="3">
        <f t="shared" si="31"/>
        <v>7820.02</v>
      </c>
      <c r="S700" s="3">
        <v>688.13</v>
      </c>
      <c r="T700" s="3">
        <v>761.3</v>
      </c>
      <c r="U700" s="3">
        <f t="shared" si="32"/>
        <v>1449.4299999999998</v>
      </c>
      <c r="V700" s="3">
        <f t="shared" si="30"/>
        <v>6370.59</v>
      </c>
    </row>
    <row r="701" spans="1:22" x14ac:dyDescent="0.3">
      <c r="A701" t="s">
        <v>1743</v>
      </c>
      <c r="B701" s="5" t="s">
        <v>19</v>
      </c>
      <c r="C701" s="5">
        <v>15</v>
      </c>
      <c r="D701" s="1" t="s">
        <v>1285</v>
      </c>
      <c r="E701" s="7" t="s">
        <v>104</v>
      </c>
      <c r="F701" s="1" t="s">
        <v>1890</v>
      </c>
      <c r="G701" t="s">
        <v>1891</v>
      </c>
      <c r="H701" t="s">
        <v>1288</v>
      </c>
      <c r="I701" s="2">
        <v>45566</v>
      </c>
      <c r="J701" t="s">
        <v>107</v>
      </c>
      <c r="K701" s="3">
        <v>345.47</v>
      </c>
      <c r="L701" s="5"/>
      <c r="M701" s="3">
        <v>5182</v>
      </c>
      <c r="N701" s="3">
        <v>0</v>
      </c>
      <c r="O701" s="3">
        <v>3000</v>
      </c>
      <c r="P701" s="3">
        <v>0</v>
      </c>
      <c r="Q701" s="3">
        <v>1200</v>
      </c>
      <c r="R701" s="3">
        <f t="shared" si="31"/>
        <v>6382</v>
      </c>
      <c r="S701" s="3">
        <v>0</v>
      </c>
      <c r="T701" s="3">
        <v>595.92999999999995</v>
      </c>
      <c r="U701" s="3">
        <f t="shared" si="32"/>
        <v>595.92999999999995</v>
      </c>
      <c r="V701" s="3">
        <f t="shared" si="30"/>
        <v>5786.07</v>
      </c>
    </row>
    <row r="702" spans="1:22" x14ac:dyDescent="0.3">
      <c r="A702" t="s">
        <v>1743</v>
      </c>
      <c r="B702" s="5" t="s">
        <v>19</v>
      </c>
      <c r="C702" s="5">
        <v>15</v>
      </c>
      <c r="D702" s="1" t="s">
        <v>1892</v>
      </c>
      <c r="E702" s="7" t="s">
        <v>1330</v>
      </c>
      <c r="F702" s="1" t="s">
        <v>1893</v>
      </c>
      <c r="G702" t="s">
        <v>1894</v>
      </c>
      <c r="H702" t="s">
        <v>1895</v>
      </c>
      <c r="I702" s="2">
        <v>45566</v>
      </c>
      <c r="J702" t="s">
        <v>1333</v>
      </c>
      <c r="K702" s="3">
        <v>462.04</v>
      </c>
      <c r="L702" s="5"/>
      <c r="M702" s="3">
        <v>6930.66</v>
      </c>
      <c r="N702" s="3">
        <v>0</v>
      </c>
      <c r="O702" s="3">
        <v>3000</v>
      </c>
      <c r="P702" s="3">
        <v>0</v>
      </c>
      <c r="Q702" s="3">
        <v>1200</v>
      </c>
      <c r="R702" s="3">
        <f t="shared" si="31"/>
        <v>8130.66</v>
      </c>
      <c r="S702" s="3">
        <v>822.88</v>
      </c>
      <c r="T702" s="3">
        <v>797.03</v>
      </c>
      <c r="U702" s="3">
        <f t="shared" si="32"/>
        <v>1619.9099999999999</v>
      </c>
      <c r="V702" s="3">
        <f t="shared" si="30"/>
        <v>6510.75</v>
      </c>
    </row>
    <row r="703" spans="1:22" x14ac:dyDescent="0.3">
      <c r="A703" t="s">
        <v>1743</v>
      </c>
      <c r="B703" s="5" t="s">
        <v>19</v>
      </c>
      <c r="C703" s="5">
        <v>15</v>
      </c>
      <c r="D703" s="1" t="s">
        <v>1285</v>
      </c>
      <c r="E703" s="7" t="s">
        <v>57</v>
      </c>
      <c r="F703" s="1" t="s">
        <v>1896</v>
      </c>
      <c r="G703" t="s">
        <v>1897</v>
      </c>
      <c r="H703" t="s">
        <v>1288</v>
      </c>
      <c r="I703" s="2">
        <v>45566</v>
      </c>
      <c r="J703" t="s">
        <v>61</v>
      </c>
      <c r="K703" s="3">
        <v>367.78</v>
      </c>
      <c r="L703" s="5"/>
      <c r="M703" s="3">
        <v>5516.68</v>
      </c>
      <c r="N703" s="3">
        <v>0</v>
      </c>
      <c r="O703" s="3">
        <v>3000</v>
      </c>
      <c r="P703" s="3">
        <v>0</v>
      </c>
      <c r="Q703" s="3">
        <v>1200</v>
      </c>
      <c r="R703" s="3">
        <f t="shared" si="31"/>
        <v>6716.68</v>
      </c>
      <c r="S703" s="3">
        <v>847.37</v>
      </c>
      <c r="T703" s="3">
        <v>634.41999999999996</v>
      </c>
      <c r="U703" s="3">
        <f t="shared" si="32"/>
        <v>1481.79</v>
      </c>
      <c r="V703" s="3">
        <f t="shared" si="30"/>
        <v>5234.8900000000003</v>
      </c>
    </row>
    <row r="704" spans="1:22" x14ac:dyDescent="0.3">
      <c r="A704" t="s">
        <v>1743</v>
      </c>
      <c r="B704" s="5" t="s">
        <v>19</v>
      </c>
      <c r="C704" s="5">
        <v>15</v>
      </c>
      <c r="D704" s="1" t="s">
        <v>1285</v>
      </c>
      <c r="E704" s="7" t="s">
        <v>735</v>
      </c>
      <c r="F704" s="1" t="s">
        <v>1898</v>
      </c>
      <c r="G704" t="s">
        <v>1899</v>
      </c>
      <c r="H704" t="s">
        <v>1288</v>
      </c>
      <c r="I704" s="2">
        <v>45566</v>
      </c>
      <c r="J704" t="s">
        <v>738</v>
      </c>
      <c r="K704" s="3">
        <v>441.33</v>
      </c>
      <c r="L704" s="5"/>
      <c r="M704" s="3">
        <v>6620.02</v>
      </c>
      <c r="N704" s="3">
        <v>0</v>
      </c>
      <c r="O704" s="3">
        <v>3000</v>
      </c>
      <c r="P704" s="3">
        <v>0</v>
      </c>
      <c r="Q704" s="3">
        <v>1200</v>
      </c>
      <c r="R704" s="3">
        <f t="shared" si="31"/>
        <v>7820.02</v>
      </c>
      <c r="S704" s="3">
        <v>767.21</v>
      </c>
      <c r="T704" s="3">
        <v>761.3</v>
      </c>
      <c r="U704" s="3">
        <f t="shared" si="32"/>
        <v>1528.51</v>
      </c>
      <c r="V704" s="3">
        <f t="shared" si="30"/>
        <v>6291.51</v>
      </c>
    </row>
    <row r="705" spans="1:22" x14ac:dyDescent="0.3">
      <c r="A705" t="s">
        <v>1743</v>
      </c>
      <c r="B705" s="5" t="s">
        <v>19</v>
      </c>
      <c r="C705" s="5">
        <v>15</v>
      </c>
      <c r="D705" s="1" t="s">
        <v>1285</v>
      </c>
      <c r="E705" s="7" t="s">
        <v>1470</v>
      </c>
      <c r="F705" s="1" t="s">
        <v>1900</v>
      </c>
      <c r="G705" t="s">
        <v>1901</v>
      </c>
      <c r="H705" t="s">
        <v>1288</v>
      </c>
      <c r="I705" s="2">
        <v>45566</v>
      </c>
      <c r="J705" t="s">
        <v>1474</v>
      </c>
      <c r="K705" s="3">
        <v>441.33</v>
      </c>
      <c r="L705" s="5"/>
      <c r="M705" s="3">
        <v>6620.02</v>
      </c>
      <c r="N705" s="3">
        <v>0</v>
      </c>
      <c r="O705" s="3">
        <v>3000</v>
      </c>
      <c r="P705" s="3">
        <v>0</v>
      </c>
      <c r="Q705" s="3">
        <v>1200</v>
      </c>
      <c r="R705" s="3">
        <f t="shared" si="31"/>
        <v>7820.02</v>
      </c>
      <c r="S705" s="3">
        <v>767.21</v>
      </c>
      <c r="T705" s="3">
        <v>761.3</v>
      </c>
      <c r="U705" s="3">
        <f t="shared" si="32"/>
        <v>1528.51</v>
      </c>
      <c r="V705" s="3">
        <f t="shared" si="30"/>
        <v>6291.51</v>
      </c>
    </row>
    <row r="706" spans="1:22" x14ac:dyDescent="0.3">
      <c r="A706" t="s">
        <v>1743</v>
      </c>
      <c r="B706" s="5" t="s">
        <v>19</v>
      </c>
      <c r="C706" s="5">
        <v>15</v>
      </c>
      <c r="D706" s="1" t="s">
        <v>1285</v>
      </c>
      <c r="E706" s="7" t="s">
        <v>655</v>
      </c>
      <c r="F706" s="1" t="s">
        <v>1902</v>
      </c>
      <c r="G706" t="s">
        <v>1903</v>
      </c>
      <c r="H706" t="s">
        <v>1288</v>
      </c>
      <c r="I706" s="2">
        <v>45566</v>
      </c>
      <c r="J706" t="s">
        <v>658</v>
      </c>
      <c r="K706" s="3">
        <v>441.33</v>
      </c>
      <c r="L706" s="5"/>
      <c r="M706" s="3">
        <v>6620.02</v>
      </c>
      <c r="N706" s="3">
        <v>0</v>
      </c>
      <c r="O706" s="3">
        <v>3000</v>
      </c>
      <c r="P706" s="3">
        <v>0</v>
      </c>
      <c r="Q706" s="3">
        <v>1200</v>
      </c>
      <c r="R706" s="3">
        <f t="shared" si="31"/>
        <v>7820.02</v>
      </c>
      <c r="S706" s="3">
        <v>767.21</v>
      </c>
      <c r="T706" s="3">
        <v>761.3</v>
      </c>
      <c r="U706" s="3">
        <f t="shared" si="32"/>
        <v>1528.51</v>
      </c>
      <c r="V706" s="3">
        <f t="shared" ref="V706:V769" si="33">+R706-U706</f>
        <v>6291.51</v>
      </c>
    </row>
    <row r="707" spans="1:22" x14ac:dyDescent="0.3">
      <c r="A707" t="s">
        <v>1743</v>
      </c>
      <c r="B707" s="5" t="s">
        <v>19</v>
      </c>
      <c r="C707" s="5">
        <v>15</v>
      </c>
      <c r="D707" s="1" t="s">
        <v>1285</v>
      </c>
      <c r="E707" s="7" t="s">
        <v>1334</v>
      </c>
      <c r="F707" s="1" t="s">
        <v>1904</v>
      </c>
      <c r="G707" t="s">
        <v>1905</v>
      </c>
      <c r="H707" t="s">
        <v>1288</v>
      </c>
      <c r="I707" s="2">
        <v>45566</v>
      </c>
      <c r="J707" t="s">
        <v>1337</v>
      </c>
      <c r="K707" s="3">
        <v>441.33</v>
      </c>
      <c r="L707" s="5"/>
      <c r="M707" s="3">
        <v>6620.02</v>
      </c>
      <c r="N707" s="3">
        <v>0</v>
      </c>
      <c r="O707" s="3">
        <v>3000</v>
      </c>
      <c r="P707" s="3">
        <v>0</v>
      </c>
      <c r="Q707" s="3">
        <v>1200</v>
      </c>
      <c r="R707" s="3">
        <f t="shared" ref="R707:R770" si="34">+M707+N707+P707+Q707</f>
        <v>7820.02</v>
      </c>
      <c r="S707" s="3">
        <v>767.21</v>
      </c>
      <c r="T707" s="3">
        <v>761.3</v>
      </c>
      <c r="U707" s="3">
        <f t="shared" ref="U707:U770" si="35">+S707+T707</f>
        <v>1528.51</v>
      </c>
      <c r="V707" s="3">
        <f t="shared" si="33"/>
        <v>6291.51</v>
      </c>
    </row>
    <row r="708" spans="1:22" x14ac:dyDescent="0.3">
      <c r="A708" t="s">
        <v>1743</v>
      </c>
      <c r="B708" s="5" t="s">
        <v>19</v>
      </c>
      <c r="C708" s="5">
        <v>15</v>
      </c>
      <c r="D708" s="1" t="s">
        <v>1285</v>
      </c>
      <c r="E708" s="7" t="s">
        <v>39</v>
      </c>
      <c r="F708" s="1" t="s">
        <v>1906</v>
      </c>
      <c r="G708" t="s">
        <v>1907</v>
      </c>
      <c r="H708" t="s">
        <v>1288</v>
      </c>
      <c r="I708" s="2">
        <v>45566</v>
      </c>
      <c r="J708" t="s">
        <v>43</v>
      </c>
      <c r="K708" s="3">
        <v>345.47</v>
      </c>
      <c r="L708" s="5"/>
      <c r="M708" s="3">
        <v>5182</v>
      </c>
      <c r="N708" s="3">
        <v>0</v>
      </c>
      <c r="O708" s="3">
        <v>3000</v>
      </c>
      <c r="P708" s="3">
        <v>0</v>
      </c>
      <c r="Q708" s="3">
        <v>1200</v>
      </c>
      <c r="R708" s="3">
        <f t="shared" si="34"/>
        <v>6382</v>
      </c>
      <c r="S708" s="3">
        <v>793.82</v>
      </c>
      <c r="T708" s="3">
        <v>595.92999999999995</v>
      </c>
      <c r="U708" s="3">
        <f t="shared" si="35"/>
        <v>1389.75</v>
      </c>
      <c r="V708" s="3">
        <f t="shared" si="33"/>
        <v>4992.25</v>
      </c>
    </row>
    <row r="709" spans="1:22" x14ac:dyDescent="0.3">
      <c r="A709" t="s">
        <v>1743</v>
      </c>
      <c r="B709" s="5" t="s">
        <v>19</v>
      </c>
      <c r="C709" s="5">
        <v>15</v>
      </c>
      <c r="D709" s="1" t="s">
        <v>1285</v>
      </c>
      <c r="E709" s="7" t="s">
        <v>21</v>
      </c>
      <c r="F709" s="1" t="s">
        <v>1908</v>
      </c>
      <c r="G709" t="s">
        <v>1909</v>
      </c>
      <c r="H709" t="s">
        <v>1288</v>
      </c>
      <c r="I709" s="2">
        <v>45566</v>
      </c>
      <c r="J709" t="s">
        <v>25</v>
      </c>
      <c r="K709" s="3">
        <v>514.89</v>
      </c>
      <c r="L709" s="5"/>
      <c r="M709" s="3">
        <v>7723.35</v>
      </c>
      <c r="N709" s="3">
        <v>0</v>
      </c>
      <c r="O709" s="3">
        <v>3000</v>
      </c>
      <c r="P709" s="3">
        <v>0</v>
      </c>
      <c r="Q709" s="3">
        <v>1200</v>
      </c>
      <c r="R709" s="3">
        <f t="shared" si="34"/>
        <v>8923.35</v>
      </c>
      <c r="S709" s="3">
        <v>872.66</v>
      </c>
      <c r="T709" s="3">
        <v>888.19</v>
      </c>
      <c r="U709" s="3">
        <f t="shared" si="35"/>
        <v>1760.85</v>
      </c>
      <c r="V709" s="3">
        <f t="shared" si="33"/>
        <v>7162.5</v>
      </c>
    </row>
    <row r="710" spans="1:22" x14ac:dyDescent="0.3">
      <c r="A710" t="s">
        <v>1743</v>
      </c>
      <c r="B710" s="5" t="s">
        <v>19</v>
      </c>
      <c r="C710" s="5">
        <v>15</v>
      </c>
      <c r="D710" s="1" t="s">
        <v>1285</v>
      </c>
      <c r="E710" s="7" t="s">
        <v>144</v>
      </c>
      <c r="F710" s="1" t="s">
        <v>1910</v>
      </c>
      <c r="G710" t="s">
        <v>1911</v>
      </c>
      <c r="H710" t="s">
        <v>1288</v>
      </c>
      <c r="I710" s="2">
        <v>45566</v>
      </c>
      <c r="J710" t="s">
        <v>148</v>
      </c>
      <c r="K710" s="3">
        <v>441.33</v>
      </c>
      <c r="L710" s="5"/>
      <c r="M710" s="3">
        <v>6620.02</v>
      </c>
      <c r="N710" s="3">
        <v>0</v>
      </c>
      <c r="O710" s="3">
        <v>3000</v>
      </c>
      <c r="P710" s="3">
        <v>0</v>
      </c>
      <c r="Q710" s="3">
        <v>1200</v>
      </c>
      <c r="R710" s="3">
        <f t="shared" si="34"/>
        <v>7820.02</v>
      </c>
      <c r="S710" s="3">
        <v>767.21</v>
      </c>
      <c r="T710" s="3">
        <v>761.3</v>
      </c>
      <c r="U710" s="3">
        <f t="shared" si="35"/>
        <v>1528.51</v>
      </c>
      <c r="V710" s="3">
        <f t="shared" si="33"/>
        <v>6291.51</v>
      </c>
    </row>
    <row r="711" spans="1:22" x14ac:dyDescent="0.3">
      <c r="A711" t="s">
        <v>1743</v>
      </c>
      <c r="B711" s="5" t="s">
        <v>19</v>
      </c>
      <c r="C711" s="5">
        <v>15</v>
      </c>
      <c r="D711" s="1" t="s">
        <v>1285</v>
      </c>
      <c r="E711" s="7" t="s">
        <v>1912</v>
      </c>
      <c r="F711" s="1" t="s">
        <v>1913</v>
      </c>
      <c r="G711" t="s">
        <v>1914</v>
      </c>
      <c r="H711" t="s">
        <v>1288</v>
      </c>
      <c r="I711" s="2">
        <v>45566</v>
      </c>
      <c r="J711" t="s">
        <v>1915</v>
      </c>
      <c r="K711" s="3">
        <v>589.33000000000004</v>
      </c>
      <c r="L711" s="5"/>
      <c r="M711" s="3">
        <v>8840</v>
      </c>
      <c r="N711" s="3">
        <v>0</v>
      </c>
      <c r="O711" s="3">
        <v>3000</v>
      </c>
      <c r="P711" s="3">
        <v>0</v>
      </c>
      <c r="Q711" s="3">
        <v>1200</v>
      </c>
      <c r="R711" s="3">
        <f t="shared" si="34"/>
        <v>10040</v>
      </c>
      <c r="S711" s="3">
        <v>1212.79</v>
      </c>
      <c r="T711" s="3">
        <v>1016.6</v>
      </c>
      <c r="U711" s="3">
        <f t="shared" si="35"/>
        <v>2229.39</v>
      </c>
      <c r="V711" s="3">
        <f t="shared" si="33"/>
        <v>7810.6100000000006</v>
      </c>
    </row>
    <row r="712" spans="1:22" x14ac:dyDescent="0.3">
      <c r="A712" t="s">
        <v>1743</v>
      </c>
      <c r="B712" s="5" t="s">
        <v>19</v>
      </c>
      <c r="C712" s="5">
        <v>15</v>
      </c>
      <c r="D712" s="1" t="s">
        <v>1285</v>
      </c>
      <c r="E712" s="7" t="s">
        <v>1912</v>
      </c>
      <c r="F712" s="1" t="s">
        <v>1916</v>
      </c>
      <c r="G712" t="s">
        <v>1917</v>
      </c>
      <c r="H712" t="s">
        <v>1288</v>
      </c>
      <c r="I712" s="2">
        <v>45566</v>
      </c>
      <c r="J712" t="s">
        <v>1915</v>
      </c>
      <c r="K712" s="3">
        <v>589.33000000000004</v>
      </c>
      <c r="L712" s="5"/>
      <c r="M712" s="3">
        <v>8840</v>
      </c>
      <c r="N712" s="3">
        <v>0</v>
      </c>
      <c r="O712" s="3">
        <v>3000</v>
      </c>
      <c r="P712" s="3">
        <v>0</v>
      </c>
      <c r="Q712" s="3">
        <v>1200</v>
      </c>
      <c r="R712" s="3">
        <f t="shared" si="34"/>
        <v>10040</v>
      </c>
      <c r="S712" s="3">
        <v>1212.79</v>
      </c>
      <c r="T712" s="3">
        <v>1016.6</v>
      </c>
      <c r="U712" s="3">
        <f t="shared" si="35"/>
        <v>2229.39</v>
      </c>
      <c r="V712" s="3">
        <f t="shared" si="33"/>
        <v>7810.6100000000006</v>
      </c>
    </row>
    <row r="713" spans="1:22" x14ac:dyDescent="0.3">
      <c r="A713" t="s">
        <v>1743</v>
      </c>
      <c r="B713" s="5" t="s">
        <v>19</v>
      </c>
      <c r="C713" s="5">
        <v>15</v>
      </c>
      <c r="D713" s="1" t="s">
        <v>1364</v>
      </c>
      <c r="E713" s="7" t="s">
        <v>1015</v>
      </c>
      <c r="F713" s="1" t="s">
        <v>1918</v>
      </c>
      <c r="G713" t="s">
        <v>1919</v>
      </c>
      <c r="H713" t="s">
        <v>1367</v>
      </c>
      <c r="I713" s="2">
        <v>45566</v>
      </c>
      <c r="J713" t="s">
        <v>1019</v>
      </c>
      <c r="K713" s="3">
        <v>450.67</v>
      </c>
      <c r="L713" s="5"/>
      <c r="M713" s="3">
        <v>6760</v>
      </c>
      <c r="N713" s="3">
        <v>0</v>
      </c>
      <c r="O713" s="3">
        <v>3000</v>
      </c>
      <c r="P713" s="3">
        <v>0</v>
      </c>
      <c r="Q713" s="3">
        <v>1200</v>
      </c>
      <c r="R713" s="3">
        <f t="shared" si="34"/>
        <v>7960</v>
      </c>
      <c r="S713" s="3">
        <v>792.3</v>
      </c>
      <c r="T713" s="3">
        <v>777.4</v>
      </c>
      <c r="U713" s="3">
        <f t="shared" si="35"/>
        <v>1569.6999999999998</v>
      </c>
      <c r="V713" s="3">
        <f t="shared" si="33"/>
        <v>6390.3</v>
      </c>
    </row>
    <row r="714" spans="1:22" x14ac:dyDescent="0.3">
      <c r="A714" t="s">
        <v>1743</v>
      </c>
      <c r="B714" s="5" t="s">
        <v>19</v>
      </c>
      <c r="C714" s="5">
        <v>15</v>
      </c>
      <c r="D714" s="1" t="s">
        <v>1285</v>
      </c>
      <c r="E714" s="7" t="s">
        <v>359</v>
      </c>
      <c r="F714" s="1" t="s">
        <v>1920</v>
      </c>
      <c r="G714" t="s">
        <v>1921</v>
      </c>
      <c r="H714" t="s">
        <v>1288</v>
      </c>
      <c r="I714" s="2">
        <v>45566</v>
      </c>
      <c r="J714" t="s">
        <v>362</v>
      </c>
      <c r="K714" s="3">
        <v>520</v>
      </c>
      <c r="L714" s="5"/>
      <c r="M714" s="3">
        <v>7800</v>
      </c>
      <c r="N714" s="3">
        <v>0</v>
      </c>
      <c r="O714" s="3">
        <v>3000</v>
      </c>
      <c r="P714" s="3">
        <v>0</v>
      </c>
      <c r="Q714" s="3">
        <v>1200</v>
      </c>
      <c r="R714" s="3">
        <f t="shared" si="34"/>
        <v>9000</v>
      </c>
      <c r="S714" s="3">
        <v>990.65</v>
      </c>
      <c r="T714" s="3">
        <v>897</v>
      </c>
      <c r="U714" s="3">
        <f t="shared" si="35"/>
        <v>1887.65</v>
      </c>
      <c r="V714" s="3">
        <f t="shared" si="33"/>
        <v>7112.35</v>
      </c>
    </row>
    <row r="715" spans="1:22" x14ac:dyDescent="0.3">
      <c r="A715" t="s">
        <v>1743</v>
      </c>
      <c r="B715" s="5" t="s">
        <v>19</v>
      </c>
      <c r="C715" s="5">
        <v>15</v>
      </c>
      <c r="D715" s="1" t="s">
        <v>1285</v>
      </c>
      <c r="E715" s="7" t="s">
        <v>144</v>
      </c>
      <c r="F715" s="1" t="s">
        <v>1922</v>
      </c>
      <c r="G715" t="s">
        <v>1923</v>
      </c>
      <c r="H715" t="s">
        <v>1288</v>
      </c>
      <c r="I715" s="2">
        <v>45566</v>
      </c>
      <c r="J715" t="s">
        <v>148</v>
      </c>
      <c r="K715" s="3">
        <v>520</v>
      </c>
      <c r="L715" s="5"/>
      <c r="M715" s="3">
        <v>7800</v>
      </c>
      <c r="N715" s="3">
        <v>0</v>
      </c>
      <c r="O715" s="3">
        <v>3000</v>
      </c>
      <c r="P715" s="3">
        <v>0</v>
      </c>
      <c r="Q715" s="3">
        <v>1200</v>
      </c>
      <c r="R715" s="3">
        <f t="shared" si="34"/>
        <v>9000</v>
      </c>
      <c r="S715" s="3">
        <v>990.65</v>
      </c>
      <c r="T715" s="3">
        <v>897</v>
      </c>
      <c r="U715" s="3">
        <f t="shared" si="35"/>
        <v>1887.65</v>
      </c>
      <c r="V715" s="3">
        <f t="shared" si="33"/>
        <v>7112.35</v>
      </c>
    </row>
    <row r="716" spans="1:22" x14ac:dyDescent="0.3">
      <c r="A716" t="s">
        <v>1743</v>
      </c>
      <c r="B716" s="5" t="s">
        <v>19</v>
      </c>
      <c r="C716" s="5">
        <v>15</v>
      </c>
      <c r="D716" s="1" t="s">
        <v>1285</v>
      </c>
      <c r="E716" s="7" t="s">
        <v>118</v>
      </c>
      <c r="F716" s="1" t="s">
        <v>1924</v>
      </c>
      <c r="G716" t="s">
        <v>1925</v>
      </c>
      <c r="H716" t="s">
        <v>1288</v>
      </c>
      <c r="I716" s="2">
        <v>45566</v>
      </c>
      <c r="J716" t="s">
        <v>121</v>
      </c>
      <c r="K716" s="3">
        <v>520</v>
      </c>
      <c r="L716" s="5"/>
      <c r="M716" s="3">
        <v>7800</v>
      </c>
      <c r="N716" s="3">
        <v>0</v>
      </c>
      <c r="O716" s="3">
        <v>3000</v>
      </c>
      <c r="P716" s="3">
        <v>0</v>
      </c>
      <c r="Q716" s="3">
        <v>1200</v>
      </c>
      <c r="R716" s="3">
        <f t="shared" si="34"/>
        <v>9000</v>
      </c>
      <c r="S716" s="3">
        <v>990.65</v>
      </c>
      <c r="T716" s="3">
        <v>897</v>
      </c>
      <c r="U716" s="3">
        <f t="shared" si="35"/>
        <v>1887.65</v>
      </c>
      <c r="V716" s="3">
        <f t="shared" si="33"/>
        <v>7112.35</v>
      </c>
    </row>
    <row r="717" spans="1:22" x14ac:dyDescent="0.3">
      <c r="A717" t="s">
        <v>1743</v>
      </c>
      <c r="B717" s="5" t="s">
        <v>19</v>
      </c>
      <c r="C717" s="5">
        <v>15</v>
      </c>
      <c r="D717" s="1" t="s">
        <v>1285</v>
      </c>
      <c r="E717" s="7" t="s">
        <v>144</v>
      </c>
      <c r="F717" s="1" t="s">
        <v>1926</v>
      </c>
      <c r="G717" t="s">
        <v>1927</v>
      </c>
      <c r="H717" t="s">
        <v>1288</v>
      </c>
      <c r="I717" s="2">
        <v>45566</v>
      </c>
      <c r="J717" t="s">
        <v>148</v>
      </c>
      <c r="K717" s="3">
        <v>520</v>
      </c>
      <c r="L717" s="5"/>
      <c r="M717" s="3">
        <v>7800</v>
      </c>
      <c r="N717" s="3">
        <v>0</v>
      </c>
      <c r="O717" s="3">
        <v>3000</v>
      </c>
      <c r="P717" s="3">
        <v>0</v>
      </c>
      <c r="Q717" s="3">
        <v>1200</v>
      </c>
      <c r="R717" s="3">
        <f t="shared" si="34"/>
        <v>9000</v>
      </c>
      <c r="S717" s="3">
        <v>990.65</v>
      </c>
      <c r="T717" s="3">
        <v>897</v>
      </c>
      <c r="U717" s="3">
        <f t="shared" si="35"/>
        <v>1887.65</v>
      </c>
      <c r="V717" s="3">
        <f t="shared" si="33"/>
        <v>7112.35</v>
      </c>
    </row>
    <row r="718" spans="1:22" x14ac:dyDescent="0.3">
      <c r="A718" t="s">
        <v>1743</v>
      </c>
      <c r="B718" s="5" t="s">
        <v>19</v>
      </c>
      <c r="C718" s="5">
        <v>15</v>
      </c>
      <c r="D718" s="1" t="s">
        <v>1242</v>
      </c>
      <c r="E718" s="7" t="s">
        <v>689</v>
      </c>
      <c r="F718" s="1" t="s">
        <v>1928</v>
      </c>
      <c r="G718" t="s">
        <v>1929</v>
      </c>
      <c r="H718" t="s">
        <v>1246</v>
      </c>
      <c r="I718" s="2">
        <v>45566</v>
      </c>
      <c r="J718" t="s">
        <v>692</v>
      </c>
      <c r="K718" s="3">
        <v>797.6</v>
      </c>
      <c r="L718" s="5"/>
      <c r="M718" s="3">
        <v>11963.94</v>
      </c>
      <c r="N718" s="3">
        <v>0</v>
      </c>
      <c r="O718" s="3">
        <v>3000</v>
      </c>
      <c r="P718" s="3">
        <v>0</v>
      </c>
      <c r="Q718" s="3">
        <v>1200</v>
      </c>
      <c r="R718" s="3">
        <f t="shared" si="34"/>
        <v>13163.94</v>
      </c>
      <c r="S718" s="3">
        <v>1880.06</v>
      </c>
      <c r="T718" s="3">
        <v>1375.85</v>
      </c>
      <c r="U718" s="3">
        <f t="shared" si="35"/>
        <v>3255.91</v>
      </c>
      <c r="V718" s="3">
        <f t="shared" si="33"/>
        <v>9908.0300000000007</v>
      </c>
    </row>
    <row r="719" spans="1:22" x14ac:dyDescent="0.3">
      <c r="A719" t="s">
        <v>1743</v>
      </c>
      <c r="B719" s="5" t="s">
        <v>19</v>
      </c>
      <c r="C719" s="5">
        <v>15</v>
      </c>
      <c r="D719" s="1" t="s">
        <v>1285</v>
      </c>
      <c r="E719" s="7" t="s">
        <v>118</v>
      </c>
      <c r="F719" s="1" t="s">
        <v>1930</v>
      </c>
      <c r="G719" t="s">
        <v>1931</v>
      </c>
      <c r="H719" t="s">
        <v>1288</v>
      </c>
      <c r="I719" s="2">
        <v>45566</v>
      </c>
      <c r="J719" t="s">
        <v>121</v>
      </c>
      <c r="K719" s="3">
        <v>520</v>
      </c>
      <c r="L719" s="5"/>
      <c r="M719" s="3">
        <v>7800</v>
      </c>
      <c r="N719" s="3">
        <v>0</v>
      </c>
      <c r="O719" s="3">
        <v>3000</v>
      </c>
      <c r="P719" s="3">
        <v>0</v>
      </c>
      <c r="Q719" s="3">
        <v>1200</v>
      </c>
      <c r="R719" s="3">
        <f t="shared" si="34"/>
        <v>9000</v>
      </c>
      <c r="S719" s="3">
        <v>885.48</v>
      </c>
      <c r="T719" s="3">
        <v>897</v>
      </c>
      <c r="U719" s="3">
        <f t="shared" si="35"/>
        <v>1782.48</v>
      </c>
      <c r="V719" s="3">
        <f t="shared" si="33"/>
        <v>7217.52</v>
      </c>
    </row>
    <row r="720" spans="1:22" x14ac:dyDescent="0.3">
      <c r="A720" t="s">
        <v>1743</v>
      </c>
      <c r="B720" s="5" t="s">
        <v>19</v>
      </c>
      <c r="C720" s="5">
        <v>15</v>
      </c>
      <c r="D720" s="1" t="s">
        <v>1285</v>
      </c>
      <c r="E720" s="7" t="s">
        <v>264</v>
      </c>
      <c r="F720" s="1" t="s">
        <v>1932</v>
      </c>
      <c r="G720" t="s">
        <v>1933</v>
      </c>
      <c r="H720" t="s">
        <v>1288</v>
      </c>
      <c r="I720" s="2">
        <v>45566</v>
      </c>
      <c r="J720" t="s">
        <v>267</v>
      </c>
      <c r="K720" s="3">
        <v>588.45000000000005</v>
      </c>
      <c r="L720" s="5"/>
      <c r="M720" s="3">
        <v>8826.69</v>
      </c>
      <c r="N720" s="3">
        <v>0</v>
      </c>
      <c r="O720" s="3">
        <v>3000</v>
      </c>
      <c r="P720" s="3">
        <v>0</v>
      </c>
      <c r="Q720" s="3">
        <v>1200</v>
      </c>
      <c r="R720" s="3">
        <f t="shared" si="34"/>
        <v>10026.69</v>
      </c>
      <c r="S720" s="3">
        <v>1209.95</v>
      </c>
      <c r="T720" s="3">
        <v>1015.07</v>
      </c>
      <c r="U720" s="3">
        <f t="shared" si="35"/>
        <v>2225.02</v>
      </c>
      <c r="V720" s="3">
        <f t="shared" si="33"/>
        <v>7801.67</v>
      </c>
    </row>
    <row r="721" spans="1:22" x14ac:dyDescent="0.3">
      <c r="A721" t="s">
        <v>1743</v>
      </c>
      <c r="B721" s="5" t="s">
        <v>19</v>
      </c>
      <c r="C721" s="5">
        <v>15</v>
      </c>
      <c r="D721" s="1" t="s">
        <v>1285</v>
      </c>
      <c r="E721" s="7" t="s">
        <v>1423</v>
      </c>
      <c r="F721" s="1" t="s">
        <v>1934</v>
      </c>
      <c r="G721" t="s">
        <v>1935</v>
      </c>
      <c r="H721" t="s">
        <v>1288</v>
      </c>
      <c r="I721" s="2">
        <v>45566</v>
      </c>
      <c r="J721" t="s">
        <v>1427</v>
      </c>
      <c r="K721" s="3">
        <v>459.72</v>
      </c>
      <c r="L721" s="5"/>
      <c r="M721" s="3">
        <v>6895.86</v>
      </c>
      <c r="N721" s="3">
        <v>0</v>
      </c>
      <c r="O721" s="3">
        <v>3000</v>
      </c>
      <c r="P721" s="3">
        <v>0</v>
      </c>
      <c r="Q721" s="3">
        <v>1200</v>
      </c>
      <c r="R721" s="3">
        <f t="shared" si="34"/>
        <v>8095.86</v>
      </c>
      <c r="S721" s="3">
        <v>816.64</v>
      </c>
      <c r="T721" s="3">
        <v>793.02</v>
      </c>
      <c r="U721" s="3">
        <f t="shared" si="35"/>
        <v>1609.6599999999999</v>
      </c>
      <c r="V721" s="3">
        <f t="shared" si="33"/>
        <v>6486.2</v>
      </c>
    </row>
    <row r="722" spans="1:22" x14ac:dyDescent="0.3">
      <c r="A722" t="s">
        <v>1743</v>
      </c>
      <c r="B722" s="5" t="s">
        <v>19</v>
      </c>
      <c r="C722" s="5">
        <v>15</v>
      </c>
      <c r="D722" s="1" t="s">
        <v>1285</v>
      </c>
      <c r="E722" s="7" t="s">
        <v>689</v>
      </c>
      <c r="F722" s="1" t="s">
        <v>1936</v>
      </c>
      <c r="G722" t="s">
        <v>1937</v>
      </c>
      <c r="H722" t="s">
        <v>1288</v>
      </c>
      <c r="I722" s="2">
        <v>45566</v>
      </c>
      <c r="J722" t="s">
        <v>692</v>
      </c>
      <c r="K722" s="3">
        <v>441.33</v>
      </c>
      <c r="L722" s="5"/>
      <c r="M722" s="3">
        <v>6620.02</v>
      </c>
      <c r="N722" s="3">
        <v>0</v>
      </c>
      <c r="O722" s="3">
        <v>3000</v>
      </c>
      <c r="P722" s="3">
        <v>0</v>
      </c>
      <c r="Q722" s="3">
        <v>1200</v>
      </c>
      <c r="R722" s="3">
        <f t="shared" si="34"/>
        <v>7820.02</v>
      </c>
      <c r="S722" s="3">
        <v>688.13</v>
      </c>
      <c r="T722" s="3">
        <v>761.3</v>
      </c>
      <c r="U722" s="3">
        <f t="shared" si="35"/>
        <v>1449.4299999999998</v>
      </c>
      <c r="V722" s="3">
        <f t="shared" si="33"/>
        <v>6370.59</v>
      </c>
    </row>
    <row r="723" spans="1:22" x14ac:dyDescent="0.3">
      <c r="A723" t="s">
        <v>1743</v>
      </c>
      <c r="B723" s="5" t="s">
        <v>19</v>
      </c>
      <c r="C723" s="5">
        <v>15</v>
      </c>
      <c r="D723" s="1" t="s">
        <v>1285</v>
      </c>
      <c r="E723" s="7" t="s">
        <v>1423</v>
      </c>
      <c r="F723" s="1" t="s">
        <v>1938</v>
      </c>
      <c r="G723" t="s">
        <v>1939</v>
      </c>
      <c r="H723" t="s">
        <v>1288</v>
      </c>
      <c r="I723" s="2">
        <v>45566</v>
      </c>
      <c r="J723" t="s">
        <v>1427</v>
      </c>
      <c r="K723" s="3">
        <v>530.46</v>
      </c>
      <c r="L723" s="5"/>
      <c r="M723" s="3">
        <v>7956.87</v>
      </c>
      <c r="N723" s="3">
        <v>0</v>
      </c>
      <c r="O723" s="3">
        <v>3000</v>
      </c>
      <c r="P723" s="3">
        <v>0</v>
      </c>
      <c r="Q723" s="3">
        <v>1200</v>
      </c>
      <c r="R723" s="3">
        <f t="shared" si="34"/>
        <v>9156.869999999999</v>
      </c>
      <c r="S723" s="3">
        <v>1024.1500000000001</v>
      </c>
      <c r="T723" s="3">
        <v>915.04</v>
      </c>
      <c r="U723" s="3">
        <f t="shared" si="35"/>
        <v>1939.19</v>
      </c>
      <c r="V723" s="3">
        <f t="shared" si="33"/>
        <v>7217.6799999999985</v>
      </c>
    </row>
    <row r="724" spans="1:22" x14ac:dyDescent="0.3">
      <c r="A724" t="s">
        <v>1743</v>
      </c>
      <c r="B724" s="5" t="s">
        <v>19</v>
      </c>
      <c r="C724" s="5">
        <v>15</v>
      </c>
      <c r="D724" s="1" t="s">
        <v>1285</v>
      </c>
      <c r="E724" s="7" t="s">
        <v>1423</v>
      </c>
      <c r="F724" s="1" t="s">
        <v>1940</v>
      </c>
      <c r="G724" t="s">
        <v>1941</v>
      </c>
      <c r="H724" t="s">
        <v>1288</v>
      </c>
      <c r="I724" s="2">
        <v>45597</v>
      </c>
      <c r="J724" t="s">
        <v>1427</v>
      </c>
      <c r="K724" s="3">
        <v>472.64</v>
      </c>
      <c r="L724" s="5"/>
      <c r="M724" s="3">
        <v>7089.64</v>
      </c>
      <c r="N724" s="3">
        <v>0</v>
      </c>
      <c r="O724" s="3">
        <v>3000</v>
      </c>
      <c r="P724" s="3">
        <v>0</v>
      </c>
      <c r="Q724" s="3">
        <v>1200</v>
      </c>
      <c r="R724" s="3">
        <f t="shared" si="34"/>
        <v>8289.64</v>
      </c>
      <c r="S724" s="3">
        <v>851.37</v>
      </c>
      <c r="T724" s="3">
        <v>815.31</v>
      </c>
      <c r="U724" s="3">
        <f t="shared" si="35"/>
        <v>1666.6799999999998</v>
      </c>
      <c r="V724" s="3">
        <f t="shared" si="33"/>
        <v>6622.9599999999991</v>
      </c>
    </row>
    <row r="725" spans="1:22" x14ac:dyDescent="0.3">
      <c r="A725" t="s">
        <v>1743</v>
      </c>
      <c r="B725" s="5" t="s">
        <v>19</v>
      </c>
      <c r="C725" s="5">
        <v>15</v>
      </c>
      <c r="D725" s="1" t="s">
        <v>1285</v>
      </c>
      <c r="E725" s="7" t="s">
        <v>84</v>
      </c>
      <c r="F725" s="1" t="s">
        <v>1942</v>
      </c>
      <c r="G725" t="s">
        <v>1943</v>
      </c>
      <c r="H725" t="s">
        <v>1288</v>
      </c>
      <c r="I725" s="2">
        <v>45566</v>
      </c>
      <c r="J725" t="s">
        <v>416</v>
      </c>
      <c r="K725" s="3">
        <v>535.6</v>
      </c>
      <c r="L725" s="5"/>
      <c r="M725" s="3">
        <v>8034</v>
      </c>
      <c r="N725" s="3">
        <v>0</v>
      </c>
      <c r="O725" s="3">
        <v>3000</v>
      </c>
      <c r="P725" s="3">
        <v>0</v>
      </c>
      <c r="Q725" s="3">
        <v>1200</v>
      </c>
      <c r="R725" s="3">
        <f t="shared" si="34"/>
        <v>9234</v>
      </c>
      <c r="S725" s="3">
        <v>1040.6300000000001</v>
      </c>
      <c r="T725" s="3">
        <v>923.91</v>
      </c>
      <c r="U725" s="3">
        <f t="shared" si="35"/>
        <v>1964.54</v>
      </c>
      <c r="V725" s="3">
        <f t="shared" si="33"/>
        <v>7269.46</v>
      </c>
    </row>
    <row r="726" spans="1:22" x14ac:dyDescent="0.3">
      <c r="A726" t="s">
        <v>1743</v>
      </c>
      <c r="B726" s="5" t="s">
        <v>19</v>
      </c>
      <c r="C726" s="5">
        <v>15</v>
      </c>
      <c r="D726" s="1" t="s">
        <v>1242</v>
      </c>
      <c r="E726" s="7" t="s">
        <v>172</v>
      </c>
      <c r="F726" s="1" t="s">
        <v>1944</v>
      </c>
      <c r="G726" t="s">
        <v>1945</v>
      </c>
      <c r="H726" t="s">
        <v>1246</v>
      </c>
      <c r="I726" s="2">
        <v>45566</v>
      </c>
      <c r="J726" t="s">
        <v>175</v>
      </c>
      <c r="K726" s="3">
        <v>797.33</v>
      </c>
      <c r="L726" s="5"/>
      <c r="M726" s="3">
        <v>11960</v>
      </c>
      <c r="N726" s="3">
        <v>0</v>
      </c>
      <c r="O726" s="3">
        <v>3000</v>
      </c>
      <c r="P726" s="3">
        <v>0</v>
      </c>
      <c r="Q726" s="3">
        <v>1200</v>
      </c>
      <c r="R726" s="3">
        <f t="shared" si="34"/>
        <v>13160</v>
      </c>
      <c r="S726" s="3">
        <v>1879.22</v>
      </c>
      <c r="T726" s="3">
        <v>1375.4</v>
      </c>
      <c r="U726" s="3">
        <f t="shared" si="35"/>
        <v>3254.62</v>
      </c>
      <c r="V726" s="3">
        <f t="shared" si="33"/>
        <v>9905.380000000001</v>
      </c>
    </row>
    <row r="727" spans="1:22" x14ac:dyDescent="0.3">
      <c r="A727" t="s">
        <v>1743</v>
      </c>
      <c r="B727" s="5" t="s">
        <v>19</v>
      </c>
      <c r="C727" s="5">
        <v>15</v>
      </c>
      <c r="D727" s="1" t="s">
        <v>1285</v>
      </c>
      <c r="E727" s="7" t="s">
        <v>126</v>
      </c>
      <c r="F727" s="1" t="s">
        <v>1946</v>
      </c>
      <c r="G727" t="s">
        <v>1947</v>
      </c>
      <c r="H727" t="s">
        <v>1288</v>
      </c>
      <c r="I727" s="2">
        <v>45566</v>
      </c>
      <c r="J727" t="s">
        <v>695</v>
      </c>
      <c r="K727" s="3">
        <v>516.15</v>
      </c>
      <c r="L727" s="5"/>
      <c r="M727" s="3">
        <v>7742.18</v>
      </c>
      <c r="N727" s="3">
        <v>0</v>
      </c>
      <c r="O727" s="3">
        <v>3000</v>
      </c>
      <c r="P727" s="3">
        <v>0</v>
      </c>
      <c r="Q727" s="3">
        <v>1200</v>
      </c>
      <c r="R727" s="3">
        <f t="shared" si="34"/>
        <v>8942.18</v>
      </c>
      <c r="S727" s="3">
        <v>978.3</v>
      </c>
      <c r="T727" s="3">
        <v>890.35</v>
      </c>
      <c r="U727" s="3">
        <f t="shared" si="35"/>
        <v>1868.65</v>
      </c>
      <c r="V727" s="3">
        <f t="shared" si="33"/>
        <v>7073.5300000000007</v>
      </c>
    </row>
    <row r="728" spans="1:22" x14ac:dyDescent="0.3">
      <c r="A728" t="s">
        <v>1743</v>
      </c>
      <c r="B728" s="5" t="s">
        <v>19</v>
      </c>
      <c r="C728" s="5">
        <v>15</v>
      </c>
      <c r="D728" s="1" t="s">
        <v>1285</v>
      </c>
      <c r="E728" s="7" t="s">
        <v>33</v>
      </c>
      <c r="F728" s="1" t="s">
        <v>1948</v>
      </c>
      <c r="G728" t="s">
        <v>1949</v>
      </c>
      <c r="H728" t="s">
        <v>1288</v>
      </c>
      <c r="I728" s="2">
        <v>45566</v>
      </c>
      <c r="J728" t="s">
        <v>37</v>
      </c>
      <c r="K728" s="3">
        <v>516.15</v>
      </c>
      <c r="L728" s="5"/>
      <c r="M728" s="3">
        <v>7742.18</v>
      </c>
      <c r="N728" s="3">
        <v>0</v>
      </c>
      <c r="O728" s="3">
        <v>3000</v>
      </c>
      <c r="P728" s="3">
        <v>0</v>
      </c>
      <c r="Q728" s="3">
        <v>1200</v>
      </c>
      <c r="R728" s="3">
        <f t="shared" si="34"/>
        <v>8942.18</v>
      </c>
      <c r="S728" s="3">
        <v>978.3</v>
      </c>
      <c r="T728" s="3">
        <v>890.35</v>
      </c>
      <c r="U728" s="3">
        <f t="shared" si="35"/>
        <v>1868.65</v>
      </c>
      <c r="V728" s="3">
        <f t="shared" si="33"/>
        <v>7073.5300000000007</v>
      </c>
    </row>
    <row r="729" spans="1:22" x14ac:dyDescent="0.3">
      <c r="A729" t="s">
        <v>1743</v>
      </c>
      <c r="B729" s="5" t="s">
        <v>19</v>
      </c>
      <c r="C729" s="5">
        <v>15</v>
      </c>
      <c r="D729" s="1" t="s">
        <v>1285</v>
      </c>
      <c r="E729" s="7" t="s">
        <v>217</v>
      </c>
      <c r="F729" s="1" t="s">
        <v>1950</v>
      </c>
      <c r="G729" t="s">
        <v>1951</v>
      </c>
      <c r="H729" t="s">
        <v>1288</v>
      </c>
      <c r="I729" s="2">
        <v>45566</v>
      </c>
      <c r="J729" t="s">
        <v>220</v>
      </c>
      <c r="K729" s="3">
        <v>428.48</v>
      </c>
      <c r="L729" s="5"/>
      <c r="M729" s="3">
        <v>6427.2</v>
      </c>
      <c r="N729" s="3">
        <v>0</v>
      </c>
      <c r="O729" s="3">
        <v>3000</v>
      </c>
      <c r="P729" s="3">
        <v>0</v>
      </c>
      <c r="Q729" s="3">
        <v>1200</v>
      </c>
      <c r="R729" s="3">
        <f t="shared" si="34"/>
        <v>7627.2</v>
      </c>
      <c r="S729" s="3">
        <v>732.66</v>
      </c>
      <c r="T729" s="3">
        <v>739.13</v>
      </c>
      <c r="U729" s="3">
        <f t="shared" si="35"/>
        <v>1471.79</v>
      </c>
      <c r="V729" s="3">
        <f t="shared" si="33"/>
        <v>6155.41</v>
      </c>
    </row>
    <row r="730" spans="1:22" x14ac:dyDescent="0.3">
      <c r="A730" t="s">
        <v>1743</v>
      </c>
      <c r="B730" s="5" t="s">
        <v>19</v>
      </c>
      <c r="C730" s="5">
        <v>15</v>
      </c>
      <c r="D730" s="1" t="s">
        <v>1285</v>
      </c>
      <c r="E730" s="7" t="s">
        <v>1912</v>
      </c>
      <c r="F730" s="1" t="s">
        <v>1952</v>
      </c>
      <c r="G730" t="s">
        <v>1953</v>
      </c>
      <c r="H730" t="s">
        <v>1288</v>
      </c>
      <c r="I730" s="2">
        <v>45566</v>
      </c>
      <c r="J730" t="s">
        <v>1915</v>
      </c>
      <c r="K730" s="3">
        <v>428.48</v>
      </c>
      <c r="L730" s="5"/>
      <c r="M730" s="3">
        <v>6427.2</v>
      </c>
      <c r="N730" s="3">
        <v>0</v>
      </c>
      <c r="O730" s="3">
        <v>3000</v>
      </c>
      <c r="P730" s="3">
        <v>0</v>
      </c>
      <c r="Q730" s="3">
        <v>1200</v>
      </c>
      <c r="R730" s="3">
        <f t="shared" si="34"/>
        <v>7627.2</v>
      </c>
      <c r="S730" s="3">
        <v>732.66</v>
      </c>
      <c r="T730" s="3">
        <v>739.13</v>
      </c>
      <c r="U730" s="3">
        <f t="shared" si="35"/>
        <v>1471.79</v>
      </c>
      <c r="V730" s="3">
        <f t="shared" si="33"/>
        <v>6155.41</v>
      </c>
    </row>
    <row r="731" spans="1:22" x14ac:dyDescent="0.3">
      <c r="A731" t="s">
        <v>1743</v>
      </c>
      <c r="B731" s="5" t="s">
        <v>19</v>
      </c>
      <c r="C731" s="5">
        <v>15</v>
      </c>
      <c r="D731" s="1" t="s">
        <v>1227</v>
      </c>
      <c r="E731" s="7" t="s">
        <v>359</v>
      </c>
      <c r="F731" s="1" t="s">
        <v>1954</v>
      </c>
      <c r="G731" t="s">
        <v>1955</v>
      </c>
      <c r="H731" t="s">
        <v>1230</v>
      </c>
      <c r="I731" s="2">
        <v>45581</v>
      </c>
      <c r="J731" t="s">
        <v>362</v>
      </c>
      <c r="K731" s="3">
        <v>714.13</v>
      </c>
      <c r="L731" s="5"/>
      <c r="M731" s="3">
        <v>10712</v>
      </c>
      <c r="N731" s="3">
        <v>0</v>
      </c>
      <c r="O731" s="3">
        <v>3000</v>
      </c>
      <c r="P731" s="3">
        <v>0</v>
      </c>
      <c r="Q731" s="3">
        <v>1200</v>
      </c>
      <c r="R731" s="3">
        <f t="shared" si="34"/>
        <v>11912</v>
      </c>
      <c r="S731" s="3">
        <v>1612.65</v>
      </c>
      <c r="T731" s="3">
        <v>1231.8800000000001</v>
      </c>
      <c r="U731" s="3">
        <f t="shared" si="35"/>
        <v>2844.53</v>
      </c>
      <c r="V731" s="3">
        <f t="shared" si="33"/>
        <v>9067.4699999999993</v>
      </c>
    </row>
    <row r="732" spans="1:22" x14ac:dyDescent="0.3">
      <c r="A732" t="s">
        <v>1743</v>
      </c>
      <c r="B732" s="5" t="s">
        <v>19</v>
      </c>
      <c r="C732" s="5">
        <v>15</v>
      </c>
      <c r="D732" s="1" t="s">
        <v>1285</v>
      </c>
      <c r="E732" s="7" t="s">
        <v>144</v>
      </c>
      <c r="F732" s="1" t="s">
        <v>1956</v>
      </c>
      <c r="G732" t="s">
        <v>1957</v>
      </c>
      <c r="H732" t="s">
        <v>1288</v>
      </c>
      <c r="I732" s="2">
        <v>45597</v>
      </c>
      <c r="J732" t="s">
        <v>148</v>
      </c>
      <c r="K732" s="3">
        <v>585.65</v>
      </c>
      <c r="L732" s="5"/>
      <c r="M732" s="3">
        <v>8784.77</v>
      </c>
      <c r="N732" s="3">
        <v>0</v>
      </c>
      <c r="O732" s="3">
        <v>3000</v>
      </c>
      <c r="P732" s="3">
        <v>0</v>
      </c>
      <c r="Q732" s="3">
        <v>1200</v>
      </c>
      <c r="R732" s="3">
        <f t="shared" si="34"/>
        <v>9984.77</v>
      </c>
      <c r="S732" s="3">
        <v>1200.99</v>
      </c>
      <c r="T732" s="3">
        <v>1010.25</v>
      </c>
      <c r="U732" s="3">
        <f t="shared" si="35"/>
        <v>2211.2399999999998</v>
      </c>
      <c r="V732" s="3">
        <f t="shared" si="33"/>
        <v>7773.5300000000007</v>
      </c>
    </row>
    <row r="733" spans="1:22" x14ac:dyDescent="0.3">
      <c r="A733" t="s">
        <v>1743</v>
      </c>
      <c r="B733" s="5" t="s">
        <v>19</v>
      </c>
      <c r="C733" s="5">
        <v>15</v>
      </c>
      <c r="D733" s="1" t="s">
        <v>1285</v>
      </c>
      <c r="E733" s="7" t="s">
        <v>315</v>
      </c>
      <c r="F733" s="1" t="s">
        <v>1958</v>
      </c>
      <c r="G733" t="s">
        <v>1959</v>
      </c>
      <c r="H733" t="s">
        <v>1288</v>
      </c>
      <c r="I733" s="2">
        <v>45597</v>
      </c>
      <c r="J733" t="s">
        <v>319</v>
      </c>
      <c r="K733" s="3">
        <v>378.81</v>
      </c>
      <c r="L733" s="5"/>
      <c r="M733" s="3">
        <v>5682.19</v>
      </c>
      <c r="N733" s="3">
        <v>0</v>
      </c>
      <c r="O733" s="3">
        <v>3000</v>
      </c>
      <c r="P733" s="3">
        <v>0</v>
      </c>
      <c r="Q733" s="3">
        <v>1200</v>
      </c>
      <c r="R733" s="3">
        <f t="shared" si="34"/>
        <v>6882.19</v>
      </c>
      <c r="S733" s="3">
        <v>873.85</v>
      </c>
      <c r="T733" s="3">
        <v>653.45000000000005</v>
      </c>
      <c r="U733" s="3">
        <f t="shared" si="35"/>
        <v>1527.3000000000002</v>
      </c>
      <c r="V733" s="3">
        <f t="shared" si="33"/>
        <v>5354.8899999999994</v>
      </c>
    </row>
    <row r="734" spans="1:22" x14ac:dyDescent="0.3">
      <c r="A734" t="s">
        <v>1743</v>
      </c>
      <c r="B734" s="5" t="s">
        <v>19</v>
      </c>
      <c r="C734" s="5">
        <v>15</v>
      </c>
      <c r="D734" s="1" t="s">
        <v>1364</v>
      </c>
      <c r="E734" s="7" t="s">
        <v>310</v>
      </c>
      <c r="F734" s="1" t="s">
        <v>1960</v>
      </c>
      <c r="G734" t="s">
        <v>1961</v>
      </c>
      <c r="H734" t="s">
        <v>1367</v>
      </c>
      <c r="I734" s="2">
        <v>45597</v>
      </c>
      <c r="J734" t="s">
        <v>313</v>
      </c>
      <c r="K734" s="3">
        <v>345.47</v>
      </c>
      <c r="L734" s="5"/>
      <c r="M734" s="3">
        <v>5182</v>
      </c>
      <c r="N734" s="3">
        <v>0</v>
      </c>
      <c r="O734" s="3">
        <v>3000</v>
      </c>
      <c r="P734" s="3">
        <v>0</v>
      </c>
      <c r="Q734" s="3">
        <v>1200</v>
      </c>
      <c r="R734" s="3">
        <f t="shared" si="34"/>
        <v>6382</v>
      </c>
      <c r="S734" s="3">
        <v>793.82</v>
      </c>
      <c r="T734" s="3">
        <v>595.92999999999995</v>
      </c>
      <c r="U734" s="3">
        <f t="shared" si="35"/>
        <v>1389.75</v>
      </c>
      <c r="V734" s="3">
        <f t="shared" si="33"/>
        <v>4992.25</v>
      </c>
    </row>
    <row r="735" spans="1:22" x14ac:dyDescent="0.3">
      <c r="A735" t="s">
        <v>1743</v>
      </c>
      <c r="B735" s="5" t="s">
        <v>19</v>
      </c>
      <c r="C735" s="5">
        <v>15</v>
      </c>
      <c r="D735" s="1" t="s">
        <v>1285</v>
      </c>
      <c r="E735" s="7" t="s">
        <v>1423</v>
      </c>
      <c r="F735" s="1" t="s">
        <v>1962</v>
      </c>
      <c r="G735" t="s">
        <v>1963</v>
      </c>
      <c r="H735" t="s">
        <v>1288</v>
      </c>
      <c r="I735" s="2">
        <v>45597</v>
      </c>
      <c r="J735" t="s">
        <v>1427</v>
      </c>
      <c r="K735" s="3">
        <v>472.64</v>
      </c>
      <c r="L735" s="5"/>
      <c r="M735" s="3">
        <v>7089.64</v>
      </c>
      <c r="N735" s="3">
        <v>0</v>
      </c>
      <c r="O735" s="3">
        <v>3000</v>
      </c>
      <c r="P735" s="3">
        <v>0</v>
      </c>
      <c r="Q735" s="3">
        <v>1200</v>
      </c>
      <c r="R735" s="3">
        <f t="shared" si="34"/>
        <v>8289.64</v>
      </c>
      <c r="S735" s="3">
        <v>851.37</v>
      </c>
      <c r="T735" s="3">
        <v>815.31</v>
      </c>
      <c r="U735" s="3">
        <f t="shared" si="35"/>
        <v>1666.6799999999998</v>
      </c>
      <c r="V735" s="3">
        <f t="shared" si="33"/>
        <v>6622.9599999999991</v>
      </c>
    </row>
    <row r="736" spans="1:22" x14ac:dyDescent="0.3">
      <c r="A736" t="s">
        <v>1743</v>
      </c>
      <c r="B736" s="5" t="s">
        <v>19</v>
      </c>
      <c r="C736" s="5">
        <v>15</v>
      </c>
      <c r="D736" s="1" t="s">
        <v>1285</v>
      </c>
      <c r="E736" s="7" t="s">
        <v>1423</v>
      </c>
      <c r="F736" s="1" t="s">
        <v>1964</v>
      </c>
      <c r="G736" t="s">
        <v>1965</v>
      </c>
      <c r="H736" t="s">
        <v>1288</v>
      </c>
      <c r="I736" s="2">
        <v>45597</v>
      </c>
      <c r="J736" t="s">
        <v>1427</v>
      </c>
      <c r="K736" s="3">
        <v>472.64</v>
      </c>
      <c r="L736" s="5"/>
      <c r="M736" s="3">
        <v>7089.64</v>
      </c>
      <c r="N736" s="3">
        <v>0</v>
      </c>
      <c r="O736" s="3">
        <v>3000</v>
      </c>
      <c r="P736" s="3">
        <v>0</v>
      </c>
      <c r="Q736" s="3">
        <v>1200</v>
      </c>
      <c r="R736" s="3">
        <f t="shared" si="34"/>
        <v>8289.64</v>
      </c>
      <c r="S736" s="3">
        <v>851.37</v>
      </c>
      <c r="T736" s="3">
        <v>815.31</v>
      </c>
      <c r="U736" s="3">
        <f t="shared" si="35"/>
        <v>1666.6799999999998</v>
      </c>
      <c r="V736" s="3">
        <f t="shared" si="33"/>
        <v>6622.9599999999991</v>
      </c>
    </row>
    <row r="737" spans="1:22" x14ac:dyDescent="0.3">
      <c r="A737" t="s">
        <v>1743</v>
      </c>
      <c r="B737" s="5" t="s">
        <v>19</v>
      </c>
      <c r="C737" s="5">
        <v>15</v>
      </c>
      <c r="D737" s="1" t="s">
        <v>1892</v>
      </c>
      <c r="E737" s="7" t="s">
        <v>1330</v>
      </c>
      <c r="F737" s="1" t="s">
        <v>1966</v>
      </c>
      <c r="G737" t="s">
        <v>1967</v>
      </c>
      <c r="H737" t="s">
        <v>1895</v>
      </c>
      <c r="I737" s="2">
        <v>45597</v>
      </c>
      <c r="J737" t="s">
        <v>1333</v>
      </c>
      <c r="K737" s="3">
        <v>462.04</v>
      </c>
      <c r="L737" s="5"/>
      <c r="M737" s="3">
        <v>6930.66</v>
      </c>
      <c r="N737" s="3">
        <v>0</v>
      </c>
      <c r="O737" s="3">
        <v>3000</v>
      </c>
      <c r="P737" s="3">
        <v>0</v>
      </c>
      <c r="Q737" s="3">
        <v>1200</v>
      </c>
      <c r="R737" s="3">
        <f t="shared" si="34"/>
        <v>8130.66</v>
      </c>
      <c r="S737" s="3">
        <v>822.88</v>
      </c>
      <c r="T737" s="3">
        <v>797.03</v>
      </c>
      <c r="U737" s="3">
        <f t="shared" si="35"/>
        <v>1619.9099999999999</v>
      </c>
      <c r="V737" s="3">
        <f t="shared" si="33"/>
        <v>6510.75</v>
      </c>
    </row>
    <row r="738" spans="1:22" x14ac:dyDescent="0.3">
      <c r="A738" t="s">
        <v>1743</v>
      </c>
      <c r="B738" s="5" t="s">
        <v>19</v>
      </c>
      <c r="C738" s="5">
        <v>15</v>
      </c>
      <c r="D738" s="1" t="s">
        <v>1285</v>
      </c>
      <c r="E738" s="7" t="s">
        <v>217</v>
      </c>
      <c r="F738" s="1" t="s">
        <v>1968</v>
      </c>
      <c r="G738" t="s">
        <v>1969</v>
      </c>
      <c r="H738" t="s">
        <v>1288</v>
      </c>
      <c r="I738" s="2">
        <v>45597</v>
      </c>
      <c r="J738" t="s">
        <v>220</v>
      </c>
      <c r="K738" s="3">
        <v>345.47</v>
      </c>
      <c r="L738" s="5"/>
      <c r="M738" s="3">
        <v>5182</v>
      </c>
      <c r="N738" s="3">
        <v>0</v>
      </c>
      <c r="O738" s="3">
        <v>3000</v>
      </c>
      <c r="P738" s="3">
        <v>0</v>
      </c>
      <c r="Q738" s="3">
        <v>1200</v>
      </c>
      <c r="R738" s="3">
        <f t="shared" si="34"/>
        <v>6382</v>
      </c>
      <c r="S738" s="3">
        <v>793.82</v>
      </c>
      <c r="T738" s="3">
        <v>595.92999999999995</v>
      </c>
      <c r="U738" s="3">
        <f t="shared" si="35"/>
        <v>1389.75</v>
      </c>
      <c r="V738" s="3">
        <f t="shared" si="33"/>
        <v>4992.25</v>
      </c>
    </row>
    <row r="739" spans="1:22" x14ac:dyDescent="0.3">
      <c r="A739" t="s">
        <v>1743</v>
      </c>
      <c r="B739" s="5" t="s">
        <v>19</v>
      </c>
      <c r="C739" s="5">
        <v>15</v>
      </c>
      <c r="D739" s="1" t="s">
        <v>1285</v>
      </c>
      <c r="E739" s="7" t="s">
        <v>39</v>
      </c>
      <c r="F739" s="1" t="s">
        <v>1970</v>
      </c>
      <c r="G739" t="s">
        <v>1971</v>
      </c>
      <c r="H739" t="s">
        <v>1288</v>
      </c>
      <c r="I739" s="2">
        <v>45597</v>
      </c>
      <c r="J739" t="s">
        <v>43</v>
      </c>
      <c r="K739" s="3">
        <v>387.95</v>
      </c>
      <c r="L739" s="5"/>
      <c r="M739" s="3">
        <v>5819.31</v>
      </c>
      <c r="N739" s="3">
        <v>0</v>
      </c>
      <c r="O739" s="3">
        <v>3000</v>
      </c>
      <c r="P739" s="3">
        <v>0</v>
      </c>
      <c r="Q739" s="3">
        <v>1200</v>
      </c>
      <c r="R739" s="3">
        <f t="shared" si="34"/>
        <v>7019.31</v>
      </c>
      <c r="S739" s="3">
        <v>627.69000000000005</v>
      </c>
      <c r="T739" s="3">
        <v>669.22</v>
      </c>
      <c r="U739" s="3">
        <f t="shared" si="35"/>
        <v>1296.9100000000001</v>
      </c>
      <c r="V739" s="3">
        <f t="shared" si="33"/>
        <v>5722.4000000000005</v>
      </c>
    </row>
    <row r="740" spans="1:22" x14ac:dyDescent="0.3">
      <c r="A740" t="s">
        <v>1743</v>
      </c>
      <c r="B740" s="5" t="s">
        <v>19</v>
      </c>
      <c r="C740" s="5">
        <v>15</v>
      </c>
      <c r="D740" s="1" t="s">
        <v>1285</v>
      </c>
      <c r="E740" s="7" t="s">
        <v>39</v>
      </c>
      <c r="F740" s="1" t="s">
        <v>1972</v>
      </c>
      <c r="G740" t="s">
        <v>1973</v>
      </c>
      <c r="H740" t="s">
        <v>1288</v>
      </c>
      <c r="I740" s="2">
        <v>45597</v>
      </c>
      <c r="J740" t="s">
        <v>43</v>
      </c>
      <c r="K740" s="3">
        <v>387.95</v>
      </c>
      <c r="L740" s="5"/>
      <c r="M740" s="3">
        <v>5819.31</v>
      </c>
      <c r="N740" s="3">
        <v>0</v>
      </c>
      <c r="O740" s="3">
        <v>3000</v>
      </c>
      <c r="P740" s="3">
        <v>0</v>
      </c>
      <c r="Q740" s="3">
        <v>1200</v>
      </c>
      <c r="R740" s="3">
        <f t="shared" si="34"/>
        <v>7019.31</v>
      </c>
      <c r="S740" s="3">
        <v>627.69000000000005</v>
      </c>
      <c r="T740" s="3">
        <v>669.22</v>
      </c>
      <c r="U740" s="3">
        <f t="shared" si="35"/>
        <v>1296.9100000000001</v>
      </c>
      <c r="V740" s="3">
        <f t="shared" si="33"/>
        <v>5722.4000000000005</v>
      </c>
    </row>
    <row r="741" spans="1:22" x14ac:dyDescent="0.3">
      <c r="A741" t="s">
        <v>1743</v>
      </c>
      <c r="B741" s="5" t="s">
        <v>19</v>
      </c>
      <c r="C741" s="5">
        <v>15</v>
      </c>
      <c r="D741" s="1" t="s">
        <v>1285</v>
      </c>
      <c r="E741" s="7" t="s">
        <v>39</v>
      </c>
      <c r="F741" s="1" t="s">
        <v>1974</v>
      </c>
      <c r="G741" t="s">
        <v>1975</v>
      </c>
      <c r="H741" t="s">
        <v>1288</v>
      </c>
      <c r="I741" s="2">
        <v>45597</v>
      </c>
      <c r="J741" t="s">
        <v>43</v>
      </c>
      <c r="K741" s="3">
        <v>342.13</v>
      </c>
      <c r="L741" s="5"/>
      <c r="M741" s="3">
        <v>5132</v>
      </c>
      <c r="N741" s="3">
        <v>0</v>
      </c>
      <c r="O741" s="3">
        <v>3000</v>
      </c>
      <c r="P741" s="3">
        <v>0</v>
      </c>
      <c r="Q741" s="3">
        <v>1200</v>
      </c>
      <c r="R741" s="3">
        <f t="shared" si="34"/>
        <v>6332</v>
      </c>
      <c r="S741" s="3">
        <v>249.61</v>
      </c>
      <c r="T741" s="3">
        <v>590.17999999999995</v>
      </c>
      <c r="U741" s="3">
        <f t="shared" si="35"/>
        <v>839.79</v>
      </c>
      <c r="V741" s="3">
        <f t="shared" si="33"/>
        <v>5492.21</v>
      </c>
    </row>
    <row r="742" spans="1:22" x14ac:dyDescent="0.3">
      <c r="A742" t="s">
        <v>1743</v>
      </c>
      <c r="B742" s="5" t="s">
        <v>19</v>
      </c>
      <c r="C742" s="5">
        <v>15</v>
      </c>
      <c r="D742" s="1" t="s">
        <v>1285</v>
      </c>
      <c r="E742" s="7" t="s">
        <v>516</v>
      </c>
      <c r="F742" s="1" t="s">
        <v>1976</v>
      </c>
      <c r="G742" t="s">
        <v>1977</v>
      </c>
      <c r="H742" t="s">
        <v>1288</v>
      </c>
      <c r="I742" s="2">
        <v>45597</v>
      </c>
      <c r="J742" t="s">
        <v>519</v>
      </c>
      <c r="K742" s="3">
        <v>428.48</v>
      </c>
      <c r="L742" s="5"/>
      <c r="M742" s="3">
        <v>6427.2</v>
      </c>
      <c r="N742" s="3">
        <v>0</v>
      </c>
      <c r="O742" s="3">
        <v>3000</v>
      </c>
      <c r="P742" s="3">
        <v>0</v>
      </c>
      <c r="Q742" s="3">
        <v>1200</v>
      </c>
      <c r="R742" s="3">
        <f t="shared" si="34"/>
        <v>7627.2</v>
      </c>
      <c r="S742" s="3">
        <v>732.66</v>
      </c>
      <c r="T742" s="3">
        <v>739.13</v>
      </c>
      <c r="U742" s="3">
        <f t="shared" si="35"/>
        <v>1471.79</v>
      </c>
      <c r="V742" s="3">
        <f t="shared" si="33"/>
        <v>6155.41</v>
      </c>
    </row>
    <row r="743" spans="1:22" x14ac:dyDescent="0.3">
      <c r="A743" t="s">
        <v>1743</v>
      </c>
      <c r="B743" s="5" t="s">
        <v>19</v>
      </c>
      <c r="C743" s="5">
        <v>15</v>
      </c>
      <c r="D743" s="1" t="s">
        <v>1285</v>
      </c>
      <c r="E743" s="7" t="s">
        <v>57</v>
      </c>
      <c r="F743" s="1" t="s">
        <v>1978</v>
      </c>
      <c r="G743" t="s">
        <v>1979</v>
      </c>
      <c r="H743" t="s">
        <v>1288</v>
      </c>
      <c r="I743" s="2">
        <v>45597</v>
      </c>
      <c r="J743" t="s">
        <v>61</v>
      </c>
      <c r="K743" s="3">
        <v>342.13</v>
      </c>
      <c r="L743" s="5"/>
      <c r="M743" s="3">
        <v>5132</v>
      </c>
      <c r="N743" s="3">
        <v>0</v>
      </c>
      <c r="O743" s="3">
        <v>3000</v>
      </c>
      <c r="P743" s="3">
        <v>0</v>
      </c>
      <c r="Q743" s="3">
        <v>1200</v>
      </c>
      <c r="R743" s="3">
        <f t="shared" si="34"/>
        <v>6332</v>
      </c>
      <c r="S743" s="3">
        <v>249.61</v>
      </c>
      <c r="T743" s="3">
        <v>590.17999999999995</v>
      </c>
      <c r="U743" s="3">
        <f t="shared" si="35"/>
        <v>839.79</v>
      </c>
      <c r="V743" s="3">
        <f t="shared" si="33"/>
        <v>5492.21</v>
      </c>
    </row>
    <row r="744" spans="1:22" x14ac:dyDescent="0.3">
      <c r="A744" t="s">
        <v>1743</v>
      </c>
      <c r="B744" s="5" t="s">
        <v>19</v>
      </c>
      <c r="C744" s="5">
        <v>15</v>
      </c>
      <c r="D744" s="1" t="s">
        <v>1285</v>
      </c>
      <c r="E744" s="7" t="s">
        <v>57</v>
      </c>
      <c r="F744" s="1" t="s">
        <v>1980</v>
      </c>
      <c r="G744" t="s">
        <v>1981</v>
      </c>
      <c r="H744" t="s">
        <v>1288</v>
      </c>
      <c r="I744" s="2">
        <v>45597</v>
      </c>
      <c r="J744" t="s">
        <v>61</v>
      </c>
      <c r="K744" s="3">
        <v>342.13</v>
      </c>
      <c r="L744" s="5"/>
      <c r="M744" s="3">
        <v>5132</v>
      </c>
      <c r="N744" s="3">
        <v>0</v>
      </c>
      <c r="O744" s="3">
        <v>3000</v>
      </c>
      <c r="P744" s="3">
        <v>0</v>
      </c>
      <c r="Q744" s="3">
        <v>1200</v>
      </c>
      <c r="R744" s="3">
        <f t="shared" si="34"/>
        <v>6332</v>
      </c>
      <c r="S744" s="3">
        <v>249.61</v>
      </c>
      <c r="T744" s="3">
        <v>590.17999999999995</v>
      </c>
      <c r="U744" s="3">
        <f t="shared" si="35"/>
        <v>839.79</v>
      </c>
      <c r="V744" s="3">
        <f t="shared" si="33"/>
        <v>5492.21</v>
      </c>
    </row>
    <row r="745" spans="1:22" x14ac:dyDescent="0.3">
      <c r="A745" t="s">
        <v>1743</v>
      </c>
      <c r="B745" s="5" t="s">
        <v>19</v>
      </c>
      <c r="C745" s="5">
        <v>15</v>
      </c>
      <c r="D745" s="1" t="s">
        <v>1285</v>
      </c>
      <c r="E745" s="7" t="s">
        <v>1243</v>
      </c>
      <c r="F745" s="1" t="s">
        <v>1982</v>
      </c>
      <c r="G745" t="s">
        <v>1983</v>
      </c>
      <c r="H745" t="s">
        <v>1288</v>
      </c>
      <c r="I745" s="2">
        <v>45597</v>
      </c>
      <c r="J745" t="s">
        <v>1247</v>
      </c>
      <c r="K745" s="3">
        <v>357.07</v>
      </c>
      <c r="L745" s="5"/>
      <c r="M745" s="3">
        <v>5356</v>
      </c>
      <c r="N745" s="3">
        <v>0</v>
      </c>
      <c r="O745" s="3">
        <v>3000</v>
      </c>
      <c r="P745" s="3">
        <v>0</v>
      </c>
      <c r="Q745" s="3">
        <v>1200</v>
      </c>
      <c r="R745" s="3">
        <f t="shared" si="34"/>
        <v>6556</v>
      </c>
      <c r="S745" s="3">
        <v>821.66</v>
      </c>
      <c r="T745" s="3">
        <v>615.94000000000005</v>
      </c>
      <c r="U745" s="3">
        <f t="shared" si="35"/>
        <v>1437.6</v>
      </c>
      <c r="V745" s="3">
        <f t="shared" si="33"/>
        <v>5118.3999999999996</v>
      </c>
    </row>
    <row r="746" spans="1:22" x14ac:dyDescent="0.3">
      <c r="A746" t="s">
        <v>1743</v>
      </c>
      <c r="B746" s="5" t="s">
        <v>19</v>
      </c>
      <c r="C746" s="5">
        <v>15</v>
      </c>
      <c r="D746" s="1" t="s">
        <v>1285</v>
      </c>
      <c r="E746" s="7" t="s">
        <v>39</v>
      </c>
      <c r="F746" s="1" t="s">
        <v>1984</v>
      </c>
      <c r="G746" t="s">
        <v>1985</v>
      </c>
      <c r="H746" t="s">
        <v>1288</v>
      </c>
      <c r="I746" s="2">
        <v>45597</v>
      </c>
      <c r="J746" t="s">
        <v>43</v>
      </c>
      <c r="K746" s="3">
        <v>342.13</v>
      </c>
      <c r="L746" s="5"/>
      <c r="M746" s="3">
        <v>5132</v>
      </c>
      <c r="N746" s="3">
        <v>0</v>
      </c>
      <c r="O746" s="3">
        <v>3000</v>
      </c>
      <c r="P746" s="3">
        <v>0</v>
      </c>
      <c r="Q746" s="3">
        <v>1200</v>
      </c>
      <c r="R746" s="3">
        <f t="shared" si="34"/>
        <v>6332</v>
      </c>
      <c r="S746" s="3">
        <v>249.61</v>
      </c>
      <c r="T746" s="3">
        <v>590.17999999999995</v>
      </c>
      <c r="U746" s="3">
        <f t="shared" si="35"/>
        <v>839.79</v>
      </c>
      <c r="V746" s="3">
        <f t="shared" si="33"/>
        <v>5492.21</v>
      </c>
    </row>
    <row r="747" spans="1:22" x14ac:dyDescent="0.3">
      <c r="A747" t="s">
        <v>1743</v>
      </c>
      <c r="B747" s="5" t="s">
        <v>19</v>
      </c>
      <c r="C747" s="5">
        <v>15</v>
      </c>
      <c r="D747" s="1" t="s">
        <v>1227</v>
      </c>
      <c r="E747" s="7" t="s">
        <v>1243</v>
      </c>
      <c r="F747" s="1" t="s">
        <v>1986</v>
      </c>
      <c r="G747" t="s">
        <v>1987</v>
      </c>
      <c r="H747" t="s">
        <v>1230</v>
      </c>
      <c r="I747" s="2">
        <v>45581</v>
      </c>
      <c r="J747" t="s">
        <v>1247</v>
      </c>
      <c r="K747" s="3">
        <v>719.27</v>
      </c>
      <c r="L747" s="5"/>
      <c r="M747" s="3">
        <v>10789.1</v>
      </c>
      <c r="N747" s="3">
        <v>0</v>
      </c>
      <c r="O747" s="3">
        <v>3000</v>
      </c>
      <c r="P747" s="3">
        <v>0</v>
      </c>
      <c r="Q747" s="3">
        <v>1200</v>
      </c>
      <c r="R747" s="3">
        <f t="shared" si="34"/>
        <v>11989.1</v>
      </c>
      <c r="S747" s="3">
        <v>1475.48</v>
      </c>
      <c r="T747" s="3">
        <v>1240.75</v>
      </c>
      <c r="U747" s="3">
        <f t="shared" si="35"/>
        <v>2716.23</v>
      </c>
      <c r="V747" s="3">
        <f t="shared" si="33"/>
        <v>9272.8700000000008</v>
      </c>
    </row>
    <row r="748" spans="1:22" x14ac:dyDescent="0.3">
      <c r="A748" t="s">
        <v>1743</v>
      </c>
      <c r="B748" s="5" t="s">
        <v>19</v>
      </c>
      <c r="C748" s="5">
        <v>15</v>
      </c>
      <c r="D748" s="1" t="s">
        <v>1285</v>
      </c>
      <c r="E748" s="7" t="s">
        <v>74</v>
      </c>
      <c r="F748" s="1" t="s">
        <v>1988</v>
      </c>
      <c r="G748" t="s">
        <v>1989</v>
      </c>
      <c r="H748" t="s">
        <v>1288</v>
      </c>
      <c r="I748" s="2">
        <v>45628</v>
      </c>
      <c r="J748" t="s">
        <v>77</v>
      </c>
      <c r="K748" s="3">
        <v>535.6</v>
      </c>
      <c r="L748" s="5"/>
      <c r="M748" s="3">
        <v>8034</v>
      </c>
      <c r="N748" s="3">
        <v>0</v>
      </c>
      <c r="O748" s="3">
        <v>3000</v>
      </c>
      <c r="P748" s="3">
        <v>0</v>
      </c>
      <c r="Q748" s="3">
        <v>1200</v>
      </c>
      <c r="R748" s="3">
        <f t="shared" si="34"/>
        <v>9234</v>
      </c>
      <c r="S748" s="3">
        <v>1040.6300000000001</v>
      </c>
      <c r="T748" s="3">
        <v>923.91</v>
      </c>
      <c r="U748" s="3">
        <f t="shared" si="35"/>
        <v>1964.54</v>
      </c>
      <c r="V748" s="3">
        <f t="shared" si="33"/>
        <v>7269.46</v>
      </c>
    </row>
    <row r="749" spans="1:22" x14ac:dyDescent="0.3">
      <c r="A749" t="s">
        <v>1743</v>
      </c>
      <c r="B749" s="5" t="s">
        <v>19</v>
      </c>
      <c r="C749" s="5">
        <v>15</v>
      </c>
      <c r="D749" s="1" t="s">
        <v>1285</v>
      </c>
      <c r="E749" s="7" t="s">
        <v>264</v>
      </c>
      <c r="F749" s="1" t="s">
        <v>1990</v>
      </c>
      <c r="G749" t="s">
        <v>1991</v>
      </c>
      <c r="H749" t="s">
        <v>1288</v>
      </c>
      <c r="I749" s="2">
        <v>45673</v>
      </c>
      <c r="J749" t="s">
        <v>267</v>
      </c>
      <c r="K749" s="3">
        <v>416</v>
      </c>
      <c r="L749" s="5"/>
      <c r="M749" s="3">
        <v>6240</v>
      </c>
      <c r="N749" s="3">
        <v>0</v>
      </c>
      <c r="O749" s="3">
        <v>3000</v>
      </c>
      <c r="P749" s="3">
        <v>0</v>
      </c>
      <c r="Q749" s="3">
        <v>1200</v>
      </c>
      <c r="R749" s="3">
        <f t="shared" si="34"/>
        <v>7440</v>
      </c>
      <c r="S749" s="3">
        <v>496.56</v>
      </c>
      <c r="T749" s="3">
        <v>717.6</v>
      </c>
      <c r="U749" s="3">
        <f t="shared" si="35"/>
        <v>1214.1600000000001</v>
      </c>
      <c r="V749" s="3">
        <f t="shared" si="33"/>
        <v>6225.84</v>
      </c>
    </row>
    <row r="750" spans="1:22" x14ac:dyDescent="0.3">
      <c r="A750" t="s">
        <v>1743</v>
      </c>
      <c r="B750" s="5" t="s">
        <v>19</v>
      </c>
      <c r="C750" s="5">
        <v>15</v>
      </c>
      <c r="D750" s="1" t="s">
        <v>1285</v>
      </c>
      <c r="E750" s="7" t="s">
        <v>264</v>
      </c>
      <c r="F750" s="1" t="s">
        <v>1992</v>
      </c>
      <c r="G750" t="s">
        <v>1993</v>
      </c>
      <c r="H750" t="s">
        <v>1288</v>
      </c>
      <c r="I750" s="2">
        <v>45673</v>
      </c>
      <c r="J750" t="s">
        <v>267</v>
      </c>
      <c r="K750" s="3">
        <v>554.66999999999996</v>
      </c>
      <c r="L750" s="5"/>
      <c r="M750" s="3">
        <v>8320</v>
      </c>
      <c r="N750" s="3">
        <v>0</v>
      </c>
      <c r="O750" s="3">
        <v>3000</v>
      </c>
      <c r="P750" s="3">
        <v>0</v>
      </c>
      <c r="Q750" s="3">
        <v>1200</v>
      </c>
      <c r="R750" s="3">
        <f t="shared" si="34"/>
        <v>9520</v>
      </c>
      <c r="S750" s="3">
        <v>1101.72</v>
      </c>
      <c r="T750" s="3">
        <v>956.8</v>
      </c>
      <c r="U750" s="3">
        <f t="shared" si="35"/>
        <v>2058.52</v>
      </c>
      <c r="V750" s="3">
        <f t="shared" si="33"/>
        <v>7461.48</v>
      </c>
    </row>
    <row r="751" spans="1:22" x14ac:dyDescent="0.3">
      <c r="A751" t="s">
        <v>1743</v>
      </c>
      <c r="B751" s="5" t="s">
        <v>19</v>
      </c>
      <c r="C751" s="5">
        <v>15</v>
      </c>
      <c r="D751" s="1" t="s">
        <v>1285</v>
      </c>
      <c r="E751" s="7" t="s">
        <v>264</v>
      </c>
      <c r="F751" s="1" t="s">
        <v>1994</v>
      </c>
      <c r="G751" t="s">
        <v>1995</v>
      </c>
      <c r="H751" t="s">
        <v>1288</v>
      </c>
      <c r="I751" s="2">
        <v>45673</v>
      </c>
      <c r="J751" t="s">
        <v>267</v>
      </c>
      <c r="K751" s="3">
        <v>320</v>
      </c>
      <c r="L751" s="5"/>
      <c r="M751" s="3">
        <v>4800</v>
      </c>
      <c r="N751" s="3">
        <v>0</v>
      </c>
      <c r="O751" s="3">
        <v>3000</v>
      </c>
      <c r="P751" s="3">
        <v>0</v>
      </c>
      <c r="Q751" s="3">
        <v>1200</v>
      </c>
      <c r="R751" s="3">
        <f t="shared" si="34"/>
        <v>6000</v>
      </c>
      <c r="S751" s="3">
        <v>207.56</v>
      </c>
      <c r="T751" s="3">
        <v>552</v>
      </c>
      <c r="U751" s="3">
        <f t="shared" si="35"/>
        <v>759.56</v>
      </c>
      <c r="V751" s="3">
        <f t="shared" si="33"/>
        <v>5240.4400000000005</v>
      </c>
    </row>
    <row r="752" spans="1:22" x14ac:dyDescent="0.3">
      <c r="A752" t="s">
        <v>1743</v>
      </c>
      <c r="B752" s="5" t="s">
        <v>19</v>
      </c>
      <c r="C752" s="5">
        <v>15</v>
      </c>
      <c r="D752" s="1" t="s">
        <v>1364</v>
      </c>
      <c r="E752" s="7" t="s">
        <v>1442</v>
      </c>
      <c r="F752" s="1" t="s">
        <v>1996</v>
      </c>
      <c r="G752" t="s">
        <v>1997</v>
      </c>
      <c r="H752" t="s">
        <v>1367</v>
      </c>
      <c r="I752" s="2">
        <v>45673</v>
      </c>
      <c r="J752" t="s">
        <v>1446</v>
      </c>
      <c r="K752" s="3">
        <v>416</v>
      </c>
      <c r="L752" s="5"/>
      <c r="M752" s="3">
        <v>6240</v>
      </c>
      <c r="N752" s="3">
        <v>0</v>
      </c>
      <c r="O752" s="3">
        <v>3000</v>
      </c>
      <c r="P752" s="3">
        <v>0</v>
      </c>
      <c r="Q752" s="3">
        <v>1200</v>
      </c>
      <c r="R752" s="3">
        <f t="shared" si="34"/>
        <v>7440</v>
      </c>
      <c r="S752" s="3">
        <v>699.11</v>
      </c>
      <c r="T752" s="3">
        <v>717.6</v>
      </c>
      <c r="U752" s="3">
        <f t="shared" si="35"/>
        <v>1416.71</v>
      </c>
      <c r="V752" s="3">
        <f t="shared" si="33"/>
        <v>6023.29</v>
      </c>
    </row>
    <row r="753" spans="1:22" x14ac:dyDescent="0.3">
      <c r="A753" t="s">
        <v>1743</v>
      </c>
      <c r="B753" s="5" t="s">
        <v>19</v>
      </c>
      <c r="C753" s="5">
        <v>15</v>
      </c>
      <c r="D753" s="1" t="s">
        <v>1364</v>
      </c>
      <c r="E753" s="7" t="s">
        <v>177</v>
      </c>
      <c r="F753" s="1" t="s">
        <v>1998</v>
      </c>
      <c r="G753" t="s">
        <v>1999</v>
      </c>
      <c r="H753" t="s">
        <v>1367</v>
      </c>
      <c r="I753" s="2">
        <v>45689</v>
      </c>
      <c r="J753" t="s">
        <v>180</v>
      </c>
      <c r="K753" s="3">
        <v>416</v>
      </c>
      <c r="L753" s="5"/>
      <c r="M753" s="3">
        <v>6240</v>
      </c>
      <c r="N753" s="3">
        <v>0</v>
      </c>
      <c r="O753" s="3">
        <v>3000</v>
      </c>
      <c r="P753" s="3">
        <v>0</v>
      </c>
      <c r="Q753" s="3">
        <v>1200</v>
      </c>
      <c r="R753" s="3">
        <f t="shared" si="34"/>
        <v>7440</v>
      </c>
      <c r="S753" s="3">
        <v>699.11</v>
      </c>
      <c r="T753" s="3">
        <v>717.6</v>
      </c>
      <c r="U753" s="3">
        <f t="shared" si="35"/>
        <v>1416.71</v>
      </c>
      <c r="V753" s="3">
        <f t="shared" si="33"/>
        <v>6023.29</v>
      </c>
    </row>
    <row r="754" spans="1:22" x14ac:dyDescent="0.3">
      <c r="A754" t="s">
        <v>1743</v>
      </c>
      <c r="B754" s="5" t="s">
        <v>19</v>
      </c>
      <c r="C754" s="5">
        <v>15</v>
      </c>
      <c r="D754" s="1" t="s">
        <v>1364</v>
      </c>
      <c r="E754" s="7" t="s">
        <v>602</v>
      </c>
      <c r="F754" s="1" t="s">
        <v>2000</v>
      </c>
      <c r="G754" t="s">
        <v>2001</v>
      </c>
      <c r="H754" t="s">
        <v>1367</v>
      </c>
      <c r="I754" s="2">
        <v>45689</v>
      </c>
      <c r="J754" t="s">
        <v>606</v>
      </c>
      <c r="K754" s="3">
        <v>416</v>
      </c>
      <c r="L754" s="5"/>
      <c r="M754" s="3">
        <v>6240</v>
      </c>
      <c r="N754" s="3">
        <v>0</v>
      </c>
      <c r="O754" s="3">
        <v>3000</v>
      </c>
      <c r="P754" s="3">
        <v>0</v>
      </c>
      <c r="Q754" s="3">
        <v>1200</v>
      </c>
      <c r="R754" s="3">
        <f t="shared" si="34"/>
        <v>7440</v>
      </c>
      <c r="S754" s="3">
        <v>699.11</v>
      </c>
      <c r="T754" s="3">
        <v>717.6</v>
      </c>
      <c r="U754" s="3">
        <f t="shared" si="35"/>
        <v>1416.71</v>
      </c>
      <c r="V754" s="3">
        <f t="shared" si="33"/>
        <v>6023.29</v>
      </c>
    </row>
    <row r="755" spans="1:22" x14ac:dyDescent="0.3">
      <c r="A755" t="s">
        <v>1743</v>
      </c>
      <c r="B755" s="5" t="s">
        <v>19</v>
      </c>
      <c r="C755" s="5">
        <v>15</v>
      </c>
      <c r="D755" s="1" t="s">
        <v>1285</v>
      </c>
      <c r="E755" s="7" t="s">
        <v>602</v>
      </c>
      <c r="F755" s="1" t="s">
        <v>2002</v>
      </c>
      <c r="G755" t="s">
        <v>2003</v>
      </c>
      <c r="H755" t="s">
        <v>1288</v>
      </c>
      <c r="I755" s="2">
        <v>45689</v>
      </c>
      <c r="J755" t="s">
        <v>606</v>
      </c>
      <c r="K755" s="3">
        <v>520</v>
      </c>
      <c r="L755" s="5"/>
      <c r="M755" s="3">
        <v>7800</v>
      </c>
      <c r="N755" s="3">
        <v>0</v>
      </c>
      <c r="O755" s="3">
        <v>3000</v>
      </c>
      <c r="P755" s="3">
        <v>0</v>
      </c>
      <c r="Q755" s="3">
        <v>1200</v>
      </c>
      <c r="R755" s="3">
        <f t="shared" si="34"/>
        <v>9000</v>
      </c>
      <c r="S755" s="3">
        <v>990.65</v>
      </c>
      <c r="T755" s="3">
        <v>897</v>
      </c>
      <c r="U755" s="3">
        <f t="shared" si="35"/>
        <v>1887.65</v>
      </c>
      <c r="V755" s="3">
        <f t="shared" si="33"/>
        <v>7112.35</v>
      </c>
    </row>
    <row r="756" spans="1:22" x14ac:dyDescent="0.3">
      <c r="A756" t="s">
        <v>1743</v>
      </c>
      <c r="B756" s="5" t="s">
        <v>19</v>
      </c>
      <c r="C756" s="5">
        <v>15</v>
      </c>
      <c r="D756" s="1" t="s">
        <v>1285</v>
      </c>
      <c r="E756" s="7" t="s">
        <v>84</v>
      </c>
      <c r="F756" s="1" t="s">
        <v>2004</v>
      </c>
      <c r="G756" t="s">
        <v>2005</v>
      </c>
      <c r="H756" t="s">
        <v>1288</v>
      </c>
      <c r="I756" s="2">
        <v>45689</v>
      </c>
      <c r="J756" t="s">
        <v>374</v>
      </c>
      <c r="K756" s="3">
        <v>520</v>
      </c>
      <c r="L756" s="5"/>
      <c r="M756" s="3">
        <v>7800</v>
      </c>
      <c r="N756" s="3">
        <v>0</v>
      </c>
      <c r="O756" s="3">
        <v>3000</v>
      </c>
      <c r="P756" s="3">
        <v>0</v>
      </c>
      <c r="Q756" s="3">
        <v>1200</v>
      </c>
      <c r="R756" s="3">
        <f t="shared" si="34"/>
        <v>9000</v>
      </c>
      <c r="S756" s="3">
        <v>990.65</v>
      </c>
      <c r="T756" s="3">
        <v>897</v>
      </c>
      <c r="U756" s="3">
        <f t="shared" si="35"/>
        <v>1887.65</v>
      </c>
      <c r="V756" s="3">
        <f t="shared" si="33"/>
        <v>7112.35</v>
      </c>
    </row>
    <row r="757" spans="1:22" x14ac:dyDescent="0.3">
      <c r="A757" t="s">
        <v>1743</v>
      </c>
      <c r="B757" s="5" t="s">
        <v>19</v>
      </c>
      <c r="C757" s="5">
        <v>15</v>
      </c>
      <c r="D757" s="1" t="s">
        <v>1285</v>
      </c>
      <c r="E757" s="7" t="s">
        <v>384</v>
      </c>
      <c r="F757" s="1" t="s">
        <v>2006</v>
      </c>
      <c r="G757" t="s">
        <v>2007</v>
      </c>
      <c r="H757" t="s">
        <v>1288</v>
      </c>
      <c r="I757" s="2">
        <v>45689</v>
      </c>
      <c r="J757" t="s">
        <v>387</v>
      </c>
      <c r="K757" s="3">
        <v>520</v>
      </c>
      <c r="L757" s="5"/>
      <c r="M757" s="3">
        <v>7800</v>
      </c>
      <c r="N757" s="3">
        <v>0</v>
      </c>
      <c r="O757" s="3">
        <v>3000</v>
      </c>
      <c r="P757" s="3">
        <v>0</v>
      </c>
      <c r="Q757" s="3">
        <v>1200</v>
      </c>
      <c r="R757" s="3">
        <f t="shared" si="34"/>
        <v>9000</v>
      </c>
      <c r="S757" s="3">
        <v>990.65</v>
      </c>
      <c r="T757" s="3">
        <v>897</v>
      </c>
      <c r="U757" s="3">
        <f t="shared" si="35"/>
        <v>1887.65</v>
      </c>
      <c r="V757" s="3">
        <f t="shared" si="33"/>
        <v>7112.35</v>
      </c>
    </row>
    <row r="758" spans="1:22" x14ac:dyDescent="0.3">
      <c r="A758" t="s">
        <v>1743</v>
      </c>
      <c r="B758" s="5" t="s">
        <v>19</v>
      </c>
      <c r="C758" s="5">
        <v>15</v>
      </c>
      <c r="D758" s="1" t="s">
        <v>1285</v>
      </c>
      <c r="E758" s="7" t="s">
        <v>1456</v>
      </c>
      <c r="F758" s="1" t="s">
        <v>2008</v>
      </c>
      <c r="G758" t="s">
        <v>2009</v>
      </c>
      <c r="H758" t="s">
        <v>1288</v>
      </c>
      <c r="I758" s="2">
        <v>45689</v>
      </c>
      <c r="J758" t="s">
        <v>1460</v>
      </c>
      <c r="K758" s="3">
        <v>520</v>
      </c>
      <c r="L758" s="5"/>
      <c r="M758" s="3">
        <v>7800</v>
      </c>
      <c r="N758" s="3">
        <v>0</v>
      </c>
      <c r="O758" s="3">
        <v>3000</v>
      </c>
      <c r="P758" s="3">
        <v>0</v>
      </c>
      <c r="Q758" s="3">
        <v>1200</v>
      </c>
      <c r="R758" s="3">
        <f t="shared" si="34"/>
        <v>9000</v>
      </c>
      <c r="S758" s="3">
        <v>990.65</v>
      </c>
      <c r="T758" s="3">
        <v>897</v>
      </c>
      <c r="U758" s="3">
        <f t="shared" si="35"/>
        <v>1887.65</v>
      </c>
      <c r="V758" s="3">
        <f t="shared" si="33"/>
        <v>7112.35</v>
      </c>
    </row>
    <row r="759" spans="1:22" x14ac:dyDescent="0.3">
      <c r="A759" t="s">
        <v>1743</v>
      </c>
      <c r="B759" s="5" t="s">
        <v>19</v>
      </c>
      <c r="C759" s="5">
        <v>15</v>
      </c>
      <c r="D759" s="1" t="s">
        <v>1285</v>
      </c>
      <c r="E759" s="7" t="s">
        <v>745</v>
      </c>
      <c r="F759" s="1" t="s">
        <v>2010</v>
      </c>
      <c r="G759" t="s">
        <v>2011</v>
      </c>
      <c r="H759" t="s">
        <v>1288</v>
      </c>
      <c r="I759" s="2">
        <v>45689</v>
      </c>
      <c r="J759" t="s">
        <v>748</v>
      </c>
      <c r="K759" s="3">
        <v>485.33</v>
      </c>
      <c r="L759" s="5"/>
      <c r="M759" s="3">
        <v>7280</v>
      </c>
      <c r="N759" s="3">
        <v>0</v>
      </c>
      <c r="O759" s="3">
        <v>3000</v>
      </c>
      <c r="P759" s="3">
        <v>0</v>
      </c>
      <c r="Q759" s="3">
        <v>1200</v>
      </c>
      <c r="R759" s="3">
        <f t="shared" si="34"/>
        <v>8480</v>
      </c>
      <c r="S759" s="3">
        <v>885.48</v>
      </c>
      <c r="T759" s="3">
        <v>837.2</v>
      </c>
      <c r="U759" s="3">
        <f t="shared" si="35"/>
        <v>1722.68</v>
      </c>
      <c r="V759" s="3">
        <f t="shared" si="33"/>
        <v>6757.32</v>
      </c>
    </row>
    <row r="760" spans="1:22" x14ac:dyDescent="0.3">
      <c r="A760" t="s">
        <v>1743</v>
      </c>
      <c r="B760" s="5" t="s">
        <v>19</v>
      </c>
      <c r="C760" s="5">
        <v>15</v>
      </c>
      <c r="D760" s="1" t="s">
        <v>1285</v>
      </c>
      <c r="E760" s="7" t="s">
        <v>1243</v>
      </c>
      <c r="F760" s="1" t="s">
        <v>2012</v>
      </c>
      <c r="G760" t="s">
        <v>2013</v>
      </c>
      <c r="H760" t="s">
        <v>1288</v>
      </c>
      <c r="I760" s="2">
        <v>45689</v>
      </c>
      <c r="J760" t="s">
        <v>1247</v>
      </c>
      <c r="K760" s="3">
        <v>376.65</v>
      </c>
      <c r="L760" s="5"/>
      <c r="M760" s="3">
        <v>5649.81</v>
      </c>
      <c r="N760" s="3">
        <v>0</v>
      </c>
      <c r="O760" s="3">
        <v>3000</v>
      </c>
      <c r="P760" s="3">
        <v>0</v>
      </c>
      <c r="Q760" s="3">
        <v>1200</v>
      </c>
      <c r="R760" s="3">
        <f t="shared" si="34"/>
        <v>6849.81</v>
      </c>
      <c r="S760" s="3">
        <v>868.67000000000007</v>
      </c>
      <c r="T760" s="3">
        <v>649.73</v>
      </c>
      <c r="U760" s="3">
        <f t="shared" si="35"/>
        <v>1518.4</v>
      </c>
      <c r="V760" s="3">
        <f t="shared" si="33"/>
        <v>5331.41</v>
      </c>
    </row>
    <row r="761" spans="1:22" x14ac:dyDescent="0.3">
      <c r="A761" t="s">
        <v>1743</v>
      </c>
      <c r="B761" s="5" t="s">
        <v>19</v>
      </c>
      <c r="C761" s="5">
        <v>15</v>
      </c>
      <c r="D761" s="1" t="s">
        <v>1285</v>
      </c>
      <c r="E761" s="7" t="s">
        <v>234</v>
      </c>
      <c r="F761" s="1" t="s">
        <v>2014</v>
      </c>
      <c r="G761" t="s">
        <v>2015</v>
      </c>
      <c r="H761" t="s">
        <v>1288</v>
      </c>
      <c r="I761" s="2">
        <v>45705</v>
      </c>
      <c r="J761" t="s">
        <v>238</v>
      </c>
      <c r="K761" s="3">
        <v>637.88</v>
      </c>
      <c r="L761" s="5"/>
      <c r="M761" s="3">
        <v>9568.26</v>
      </c>
      <c r="N761" s="3">
        <v>0</v>
      </c>
      <c r="O761" s="3">
        <v>3000</v>
      </c>
      <c r="P761" s="3">
        <v>0</v>
      </c>
      <c r="Q761" s="3">
        <v>1200</v>
      </c>
      <c r="R761" s="3">
        <f t="shared" si="34"/>
        <v>10768.26</v>
      </c>
      <c r="S761" s="3">
        <v>1368.35</v>
      </c>
      <c r="T761" s="3">
        <v>1100.3499999999999</v>
      </c>
      <c r="U761" s="3">
        <f t="shared" si="35"/>
        <v>2468.6999999999998</v>
      </c>
      <c r="V761" s="3">
        <f t="shared" si="33"/>
        <v>8299.5600000000013</v>
      </c>
    </row>
    <row r="762" spans="1:22" x14ac:dyDescent="0.3">
      <c r="A762" t="s">
        <v>1743</v>
      </c>
      <c r="B762" s="5" t="s">
        <v>19</v>
      </c>
      <c r="C762" s="5">
        <v>15</v>
      </c>
      <c r="D762" s="1" t="s">
        <v>1227</v>
      </c>
      <c r="E762" s="7" t="s">
        <v>84</v>
      </c>
      <c r="F762" s="1" t="s">
        <v>2016</v>
      </c>
      <c r="G762" t="s">
        <v>2017</v>
      </c>
      <c r="H762" t="s">
        <v>1230</v>
      </c>
      <c r="I762" s="2">
        <v>45705</v>
      </c>
      <c r="J762" t="s">
        <v>416</v>
      </c>
      <c r="K762" s="3">
        <v>677.99</v>
      </c>
      <c r="L762" s="5"/>
      <c r="M762" s="3">
        <v>10169.799999999999</v>
      </c>
      <c r="N762" s="3">
        <v>0</v>
      </c>
      <c r="O762" s="3">
        <v>3000</v>
      </c>
      <c r="P762" s="3">
        <v>0</v>
      </c>
      <c r="Q762" s="3">
        <v>1200</v>
      </c>
      <c r="R762" s="3">
        <f t="shared" si="34"/>
        <v>11369.8</v>
      </c>
      <c r="S762" s="3">
        <v>1496.84</v>
      </c>
      <c r="T762" s="3">
        <v>1169.53</v>
      </c>
      <c r="U762" s="3">
        <f t="shared" si="35"/>
        <v>2666.37</v>
      </c>
      <c r="V762" s="3">
        <f t="shared" si="33"/>
        <v>8703.43</v>
      </c>
    </row>
    <row r="763" spans="1:22" x14ac:dyDescent="0.3">
      <c r="A763" t="s">
        <v>1743</v>
      </c>
      <c r="B763" s="5" t="s">
        <v>19</v>
      </c>
      <c r="C763" s="5">
        <v>15</v>
      </c>
      <c r="D763" s="1" t="s">
        <v>1285</v>
      </c>
      <c r="E763" s="7" t="s">
        <v>144</v>
      </c>
      <c r="F763" s="1" t="s">
        <v>2018</v>
      </c>
      <c r="G763" t="s">
        <v>2019</v>
      </c>
      <c r="H763" t="s">
        <v>1288</v>
      </c>
      <c r="I763" s="2">
        <v>45748</v>
      </c>
      <c r="J763" t="s">
        <v>148</v>
      </c>
      <c r="K763" s="3">
        <v>493.81</v>
      </c>
      <c r="L763" s="5"/>
      <c r="M763" s="3">
        <v>7407.13</v>
      </c>
      <c r="N763" s="3">
        <v>0</v>
      </c>
      <c r="O763" s="3">
        <v>3000</v>
      </c>
      <c r="P763" s="3">
        <v>0</v>
      </c>
      <c r="Q763" s="3">
        <v>1200</v>
      </c>
      <c r="R763" s="3">
        <f t="shared" si="34"/>
        <v>8607.130000000001</v>
      </c>
      <c r="S763" s="3">
        <v>908.26</v>
      </c>
      <c r="T763" s="3">
        <v>851.82</v>
      </c>
      <c r="U763" s="3">
        <f t="shared" si="35"/>
        <v>1760.08</v>
      </c>
      <c r="V763" s="3">
        <f t="shared" si="33"/>
        <v>6847.0500000000011</v>
      </c>
    </row>
    <row r="764" spans="1:22" x14ac:dyDescent="0.3">
      <c r="A764" t="s">
        <v>1743</v>
      </c>
      <c r="B764" s="5" t="s">
        <v>19</v>
      </c>
      <c r="C764" s="5">
        <v>15</v>
      </c>
      <c r="D764" s="1" t="s">
        <v>1364</v>
      </c>
      <c r="E764" s="7" t="s">
        <v>1015</v>
      </c>
      <c r="F764" s="1" t="s">
        <v>2020</v>
      </c>
      <c r="G764" t="s">
        <v>2021</v>
      </c>
      <c r="H764" t="s">
        <v>1367</v>
      </c>
      <c r="I764" s="2">
        <v>45748</v>
      </c>
      <c r="J764" t="s">
        <v>1019</v>
      </c>
      <c r="K764" s="3">
        <v>450.67</v>
      </c>
      <c r="L764" s="5"/>
      <c r="M764" s="3">
        <v>6760</v>
      </c>
      <c r="N764" s="3">
        <v>0</v>
      </c>
      <c r="O764" s="3">
        <v>3000</v>
      </c>
      <c r="P764" s="3">
        <v>0</v>
      </c>
      <c r="Q764" s="3">
        <v>1200</v>
      </c>
      <c r="R764" s="3">
        <f t="shared" si="34"/>
        <v>7960</v>
      </c>
      <c r="S764" s="3">
        <v>792.3</v>
      </c>
      <c r="T764" s="3">
        <v>777.4</v>
      </c>
      <c r="U764" s="3">
        <f t="shared" si="35"/>
        <v>1569.6999999999998</v>
      </c>
      <c r="V764" s="3">
        <f t="shared" si="33"/>
        <v>6390.3</v>
      </c>
    </row>
    <row r="765" spans="1:22" x14ac:dyDescent="0.3">
      <c r="A765" t="s">
        <v>1743</v>
      </c>
      <c r="B765" s="5" t="s">
        <v>19</v>
      </c>
      <c r="C765" s="5">
        <v>15</v>
      </c>
      <c r="D765" s="1" t="s">
        <v>1285</v>
      </c>
      <c r="E765" s="7" t="s">
        <v>689</v>
      </c>
      <c r="F765" s="1" t="s">
        <v>2022</v>
      </c>
      <c r="G765" t="s">
        <v>2023</v>
      </c>
      <c r="H765" t="s">
        <v>1288</v>
      </c>
      <c r="I765" s="2">
        <v>45748</v>
      </c>
      <c r="J765" t="s">
        <v>692</v>
      </c>
      <c r="K765" s="3">
        <v>493.81</v>
      </c>
      <c r="L765" s="5"/>
      <c r="M765" s="3">
        <v>7407.13</v>
      </c>
      <c r="N765" s="3">
        <v>0</v>
      </c>
      <c r="O765" s="3">
        <v>3000</v>
      </c>
      <c r="P765" s="3">
        <v>0</v>
      </c>
      <c r="Q765" s="3">
        <v>1200</v>
      </c>
      <c r="R765" s="3">
        <f t="shared" si="34"/>
        <v>8607.130000000001</v>
      </c>
      <c r="S765" s="3">
        <v>908.26</v>
      </c>
      <c r="T765" s="3">
        <v>851.82</v>
      </c>
      <c r="U765" s="3">
        <f t="shared" si="35"/>
        <v>1760.08</v>
      </c>
      <c r="V765" s="3">
        <f t="shared" si="33"/>
        <v>6847.0500000000011</v>
      </c>
    </row>
    <row r="766" spans="1:22" x14ac:dyDescent="0.3">
      <c r="A766" t="s">
        <v>1743</v>
      </c>
      <c r="B766" s="5" t="s">
        <v>19</v>
      </c>
      <c r="C766" s="5">
        <v>15</v>
      </c>
      <c r="D766" s="1" t="s">
        <v>1285</v>
      </c>
      <c r="E766" s="7" t="s">
        <v>1015</v>
      </c>
      <c r="F766" s="1" t="s">
        <v>2024</v>
      </c>
      <c r="G766" t="s">
        <v>2025</v>
      </c>
      <c r="H766" t="s">
        <v>1288</v>
      </c>
      <c r="I766" s="2">
        <v>45748</v>
      </c>
      <c r="J766" t="s">
        <v>1019</v>
      </c>
      <c r="K766" s="3">
        <v>493.81</v>
      </c>
      <c r="L766" s="5"/>
      <c r="M766" s="3">
        <v>7407.13</v>
      </c>
      <c r="N766" s="3">
        <v>0</v>
      </c>
      <c r="O766" s="3">
        <v>3000</v>
      </c>
      <c r="P766" s="3">
        <v>0</v>
      </c>
      <c r="Q766" s="3">
        <v>1200</v>
      </c>
      <c r="R766" s="3">
        <f t="shared" si="34"/>
        <v>8607.130000000001</v>
      </c>
      <c r="S766" s="3">
        <v>908.26</v>
      </c>
      <c r="T766" s="3">
        <v>851.82</v>
      </c>
      <c r="U766" s="3">
        <f t="shared" si="35"/>
        <v>1760.08</v>
      </c>
      <c r="V766" s="3">
        <f t="shared" si="33"/>
        <v>6847.0500000000011</v>
      </c>
    </row>
    <row r="767" spans="1:22" x14ac:dyDescent="0.3">
      <c r="A767" t="s">
        <v>1743</v>
      </c>
      <c r="B767" s="5" t="s">
        <v>19</v>
      </c>
      <c r="C767" s="5">
        <v>15</v>
      </c>
      <c r="D767" s="1" t="s">
        <v>1285</v>
      </c>
      <c r="E767" s="7" t="s">
        <v>689</v>
      </c>
      <c r="F767" s="1" t="s">
        <v>2026</v>
      </c>
      <c r="G767" t="s">
        <v>2027</v>
      </c>
      <c r="H767" t="s">
        <v>1288</v>
      </c>
      <c r="I767" s="2">
        <v>45748</v>
      </c>
      <c r="J767" t="s">
        <v>692</v>
      </c>
      <c r="K767" s="3">
        <v>493.81</v>
      </c>
      <c r="L767" s="5"/>
      <c r="M767" s="3">
        <v>7407.13</v>
      </c>
      <c r="N767" s="3">
        <v>0</v>
      </c>
      <c r="O767" s="3">
        <v>3000</v>
      </c>
      <c r="P767" s="3">
        <v>0</v>
      </c>
      <c r="Q767" s="3">
        <v>1200</v>
      </c>
      <c r="R767" s="3">
        <f t="shared" si="34"/>
        <v>8607.130000000001</v>
      </c>
      <c r="S767" s="3">
        <v>908.26</v>
      </c>
      <c r="T767" s="3">
        <v>851.82</v>
      </c>
      <c r="U767" s="3">
        <f t="shared" si="35"/>
        <v>1760.08</v>
      </c>
      <c r="V767" s="3">
        <f t="shared" si="33"/>
        <v>6847.0500000000011</v>
      </c>
    </row>
    <row r="768" spans="1:22" x14ac:dyDescent="0.3">
      <c r="A768" t="s">
        <v>1743</v>
      </c>
      <c r="B768" s="5" t="s">
        <v>19</v>
      </c>
      <c r="C768" s="5">
        <v>15</v>
      </c>
      <c r="D768" s="1" t="s">
        <v>1242</v>
      </c>
      <c r="E768" s="7" t="s">
        <v>1015</v>
      </c>
      <c r="F768" s="1" t="s">
        <v>2028</v>
      </c>
      <c r="G768" t="s">
        <v>2029</v>
      </c>
      <c r="H768" t="s">
        <v>1246</v>
      </c>
      <c r="I768" s="2">
        <v>45748</v>
      </c>
      <c r="J768" t="s">
        <v>1019</v>
      </c>
      <c r="K768" s="3">
        <v>774.37</v>
      </c>
      <c r="L768" s="5"/>
      <c r="M768" s="3">
        <v>11615.55</v>
      </c>
      <c r="N768" s="3">
        <v>0</v>
      </c>
      <c r="O768" s="3">
        <v>3000</v>
      </c>
      <c r="P768" s="3">
        <v>0</v>
      </c>
      <c r="Q768" s="3">
        <v>1200</v>
      </c>
      <c r="R768" s="3">
        <f t="shared" si="34"/>
        <v>12815.55</v>
      </c>
      <c r="S768" s="3">
        <v>1805.65</v>
      </c>
      <c r="T768" s="3">
        <v>1335.79</v>
      </c>
      <c r="U768" s="3">
        <f t="shared" si="35"/>
        <v>3141.44</v>
      </c>
      <c r="V768" s="3">
        <f t="shared" si="33"/>
        <v>9674.1099999999988</v>
      </c>
    </row>
    <row r="769" spans="1:22" x14ac:dyDescent="0.3">
      <c r="A769" t="s">
        <v>1743</v>
      </c>
      <c r="B769" s="5" t="s">
        <v>19</v>
      </c>
      <c r="C769" s="5">
        <v>15</v>
      </c>
      <c r="D769" s="1" t="s">
        <v>1364</v>
      </c>
      <c r="E769" s="7" t="s">
        <v>1015</v>
      </c>
      <c r="F769" s="1" t="s">
        <v>2030</v>
      </c>
      <c r="G769" t="s">
        <v>2031</v>
      </c>
      <c r="H769" t="s">
        <v>1367</v>
      </c>
      <c r="I769" s="2">
        <v>45748</v>
      </c>
      <c r="J769" t="s">
        <v>1019</v>
      </c>
      <c r="K769" s="3">
        <v>478.11</v>
      </c>
      <c r="L769" s="5"/>
      <c r="M769" s="3">
        <v>7171.68</v>
      </c>
      <c r="N769" s="3">
        <v>0</v>
      </c>
      <c r="O769" s="3">
        <v>3000</v>
      </c>
      <c r="P769" s="3">
        <v>0</v>
      </c>
      <c r="Q769" s="3">
        <v>1200</v>
      </c>
      <c r="R769" s="3">
        <f t="shared" si="34"/>
        <v>8371.68</v>
      </c>
      <c r="S769" s="3">
        <v>866.07</v>
      </c>
      <c r="T769" s="3">
        <v>824.74</v>
      </c>
      <c r="U769" s="3">
        <f t="shared" si="35"/>
        <v>1690.81</v>
      </c>
      <c r="V769" s="3">
        <f t="shared" si="33"/>
        <v>6680.8700000000008</v>
      </c>
    </row>
    <row r="770" spans="1:22" x14ac:dyDescent="0.3">
      <c r="A770" t="s">
        <v>1743</v>
      </c>
      <c r="B770" s="5" t="s">
        <v>19</v>
      </c>
      <c r="C770" s="5">
        <v>15</v>
      </c>
      <c r="D770" s="1" t="s">
        <v>1364</v>
      </c>
      <c r="E770" s="7" t="s">
        <v>1015</v>
      </c>
      <c r="F770" s="1" t="s">
        <v>2032</v>
      </c>
      <c r="G770" t="s">
        <v>2033</v>
      </c>
      <c r="H770" t="s">
        <v>1367</v>
      </c>
      <c r="I770" s="2">
        <v>45748</v>
      </c>
      <c r="J770" t="s">
        <v>1019</v>
      </c>
      <c r="K770" s="3">
        <v>478.11</v>
      </c>
      <c r="L770" s="5"/>
      <c r="M770" s="3">
        <v>7171.68</v>
      </c>
      <c r="N770" s="3">
        <v>0</v>
      </c>
      <c r="O770" s="3">
        <v>3000</v>
      </c>
      <c r="P770" s="3">
        <v>0</v>
      </c>
      <c r="Q770" s="3">
        <v>1200</v>
      </c>
      <c r="R770" s="3">
        <f t="shared" si="34"/>
        <v>8371.68</v>
      </c>
      <c r="S770" s="3">
        <v>866.07</v>
      </c>
      <c r="T770" s="3">
        <v>824.74</v>
      </c>
      <c r="U770" s="3">
        <f t="shared" si="35"/>
        <v>1690.81</v>
      </c>
      <c r="V770" s="3">
        <f t="shared" ref="V770:V833" si="36">+R770-U770</f>
        <v>6680.8700000000008</v>
      </c>
    </row>
    <row r="771" spans="1:22" x14ac:dyDescent="0.3">
      <c r="A771" t="s">
        <v>1743</v>
      </c>
      <c r="B771" s="5" t="s">
        <v>19</v>
      </c>
      <c r="C771" s="5">
        <v>15</v>
      </c>
      <c r="D771" s="1" t="s">
        <v>1364</v>
      </c>
      <c r="E771" s="7" t="s">
        <v>95</v>
      </c>
      <c r="F771" s="1" t="s">
        <v>2034</v>
      </c>
      <c r="G771" t="s">
        <v>2035</v>
      </c>
      <c r="H771" t="s">
        <v>1367</v>
      </c>
      <c r="I771" s="2">
        <v>45748</v>
      </c>
      <c r="J771" t="s">
        <v>99</v>
      </c>
      <c r="K771" s="3">
        <v>416</v>
      </c>
      <c r="L771" s="5"/>
      <c r="M771" s="3">
        <v>6240</v>
      </c>
      <c r="N771" s="3">
        <v>0</v>
      </c>
      <c r="O771" s="3">
        <v>3000</v>
      </c>
      <c r="P771" s="3">
        <v>0</v>
      </c>
      <c r="Q771" s="3">
        <v>1200</v>
      </c>
      <c r="R771" s="3">
        <f t="shared" ref="R771:R795" si="37">+M771+N771+P771+Q771</f>
        <v>7440</v>
      </c>
      <c r="S771" s="3">
        <v>699.11</v>
      </c>
      <c r="T771" s="3">
        <v>717.6</v>
      </c>
      <c r="U771" s="3">
        <f t="shared" ref="U771:U795" si="38">+S771+T771</f>
        <v>1416.71</v>
      </c>
      <c r="V771" s="3">
        <f t="shared" si="36"/>
        <v>6023.29</v>
      </c>
    </row>
    <row r="772" spans="1:22" x14ac:dyDescent="0.3">
      <c r="A772" t="s">
        <v>1743</v>
      </c>
      <c r="B772" s="5" t="s">
        <v>19</v>
      </c>
      <c r="C772" s="5">
        <v>15</v>
      </c>
      <c r="D772" s="1" t="s">
        <v>1242</v>
      </c>
      <c r="E772" s="7" t="s">
        <v>217</v>
      </c>
      <c r="F772" s="1" t="s">
        <v>2036</v>
      </c>
      <c r="G772" t="s">
        <v>2037</v>
      </c>
      <c r="H772" t="s">
        <v>1246</v>
      </c>
      <c r="I772" s="2">
        <v>45778</v>
      </c>
      <c r="J772" t="s">
        <v>220</v>
      </c>
      <c r="K772" s="3">
        <v>797.6</v>
      </c>
      <c r="L772" s="5"/>
      <c r="M772" s="3">
        <v>11963.94</v>
      </c>
      <c r="N772" s="3">
        <v>0</v>
      </c>
      <c r="O772" s="3">
        <v>3000</v>
      </c>
      <c r="P772" s="3">
        <v>0</v>
      </c>
      <c r="Q772" s="3">
        <v>1200</v>
      </c>
      <c r="R772" s="3">
        <f t="shared" si="37"/>
        <v>13163.94</v>
      </c>
      <c r="S772" s="3">
        <v>1880.06</v>
      </c>
      <c r="T772" s="3">
        <v>1375.85</v>
      </c>
      <c r="U772" s="3">
        <f t="shared" si="38"/>
        <v>3255.91</v>
      </c>
      <c r="V772" s="3">
        <f t="shared" si="36"/>
        <v>9908.0300000000007</v>
      </c>
    </row>
    <row r="773" spans="1:22" x14ac:dyDescent="0.3">
      <c r="A773" t="s">
        <v>1743</v>
      </c>
      <c r="B773" s="5" t="s">
        <v>19</v>
      </c>
      <c r="C773" s="5">
        <v>15</v>
      </c>
      <c r="D773" s="1" t="s">
        <v>1384</v>
      </c>
      <c r="E773" s="7" t="s">
        <v>172</v>
      </c>
      <c r="F773" s="1" t="s">
        <v>2038</v>
      </c>
      <c r="G773" t="s">
        <v>2039</v>
      </c>
      <c r="H773" t="s">
        <v>1387</v>
      </c>
      <c r="I773" s="2">
        <v>45809</v>
      </c>
      <c r="J773" t="s">
        <v>175</v>
      </c>
      <c r="K773" s="3">
        <v>610.86</v>
      </c>
      <c r="L773" s="5"/>
      <c r="M773" s="3">
        <v>9162.86</v>
      </c>
      <c r="N773" s="3">
        <v>0</v>
      </c>
      <c r="O773" s="3">
        <v>3000</v>
      </c>
      <c r="P773" s="3">
        <v>0</v>
      </c>
      <c r="Q773" s="3">
        <v>1200</v>
      </c>
      <c r="R773" s="3">
        <f t="shared" si="37"/>
        <v>10362.86</v>
      </c>
      <c r="S773" s="3">
        <v>1281.75</v>
      </c>
      <c r="T773" s="3">
        <v>1053.73</v>
      </c>
      <c r="U773" s="3">
        <f t="shared" si="38"/>
        <v>2335.48</v>
      </c>
      <c r="V773" s="3">
        <f t="shared" si="36"/>
        <v>8027.380000000001</v>
      </c>
    </row>
    <row r="774" spans="1:22" x14ac:dyDescent="0.3">
      <c r="A774" t="s">
        <v>1743</v>
      </c>
      <c r="B774" s="5" t="s">
        <v>19</v>
      </c>
      <c r="C774" s="5">
        <v>15</v>
      </c>
      <c r="D774" s="1" t="s">
        <v>1285</v>
      </c>
      <c r="E774" s="7" t="s">
        <v>1614</v>
      </c>
      <c r="F774" s="1" t="s">
        <v>2040</v>
      </c>
      <c r="G774" t="s">
        <v>2041</v>
      </c>
      <c r="H774" t="s">
        <v>1288</v>
      </c>
      <c r="I774" s="2">
        <v>45810</v>
      </c>
      <c r="J774" t="s">
        <v>1617</v>
      </c>
      <c r="K774" s="3">
        <v>441.33</v>
      </c>
      <c r="L774" s="5"/>
      <c r="M774" s="3">
        <v>6620.02</v>
      </c>
      <c r="N774" s="3">
        <v>0</v>
      </c>
      <c r="O774" s="3">
        <v>3000</v>
      </c>
      <c r="P774" s="3">
        <v>0</v>
      </c>
      <c r="Q774" s="3">
        <v>1200</v>
      </c>
      <c r="R774" s="3">
        <f t="shared" si="37"/>
        <v>7820.02</v>
      </c>
      <c r="S774" s="3">
        <v>767.21</v>
      </c>
      <c r="T774" s="3">
        <v>761.3</v>
      </c>
      <c r="U774" s="3">
        <f t="shared" si="38"/>
        <v>1528.51</v>
      </c>
      <c r="V774" s="3">
        <f t="shared" si="36"/>
        <v>6291.51</v>
      </c>
    </row>
    <row r="775" spans="1:22" x14ac:dyDescent="0.3">
      <c r="A775" t="s">
        <v>1743</v>
      </c>
      <c r="B775" s="5" t="s">
        <v>19</v>
      </c>
      <c r="C775" s="5">
        <v>15</v>
      </c>
      <c r="D775" s="1" t="s">
        <v>1285</v>
      </c>
      <c r="E775" s="7" t="s">
        <v>735</v>
      </c>
      <c r="F775" s="1" t="s">
        <v>2042</v>
      </c>
      <c r="G775" t="s">
        <v>2043</v>
      </c>
      <c r="H775" t="s">
        <v>1288</v>
      </c>
      <c r="I775" s="2">
        <v>45809</v>
      </c>
      <c r="J775" t="s">
        <v>738</v>
      </c>
      <c r="K775" s="3">
        <v>588.45000000000005</v>
      </c>
      <c r="L775" s="5"/>
      <c r="M775" s="3">
        <v>8826.69</v>
      </c>
      <c r="N775" s="3">
        <v>0</v>
      </c>
      <c r="O775" s="3">
        <v>3000</v>
      </c>
      <c r="P775" s="3">
        <v>0</v>
      </c>
      <c r="Q775" s="3">
        <v>1200</v>
      </c>
      <c r="R775" s="3">
        <f t="shared" si="37"/>
        <v>10026.69</v>
      </c>
      <c r="S775" s="3">
        <v>1209.95</v>
      </c>
      <c r="T775" s="3">
        <v>1015.07</v>
      </c>
      <c r="U775" s="3">
        <f t="shared" si="38"/>
        <v>2225.02</v>
      </c>
      <c r="V775" s="3">
        <f t="shared" si="36"/>
        <v>7801.67</v>
      </c>
    </row>
    <row r="776" spans="1:22" x14ac:dyDescent="0.3">
      <c r="A776" t="s">
        <v>1743</v>
      </c>
      <c r="B776" s="5" t="s">
        <v>19</v>
      </c>
      <c r="C776" s="5">
        <v>15</v>
      </c>
      <c r="D776" s="1" t="s">
        <v>1242</v>
      </c>
      <c r="E776" s="7" t="s">
        <v>217</v>
      </c>
      <c r="F776" s="1" t="s">
        <v>2044</v>
      </c>
      <c r="G776" t="s">
        <v>2045</v>
      </c>
      <c r="H776" t="s">
        <v>1246</v>
      </c>
      <c r="I776" s="2">
        <v>45810</v>
      </c>
      <c r="J776" t="s">
        <v>220</v>
      </c>
      <c r="K776" s="3">
        <v>797.6</v>
      </c>
      <c r="L776" s="5"/>
      <c r="M776" s="3">
        <v>11963.94</v>
      </c>
      <c r="N776" s="3">
        <v>0</v>
      </c>
      <c r="O776" s="3">
        <v>3000</v>
      </c>
      <c r="P776" s="3">
        <v>0</v>
      </c>
      <c r="Q776" s="3">
        <v>1200</v>
      </c>
      <c r="R776" s="3">
        <f t="shared" si="37"/>
        <v>13163.94</v>
      </c>
      <c r="S776" s="3">
        <v>1880.06</v>
      </c>
      <c r="T776" s="3">
        <v>1375.85</v>
      </c>
      <c r="U776" s="3">
        <f t="shared" si="38"/>
        <v>3255.91</v>
      </c>
      <c r="V776" s="3">
        <f t="shared" si="36"/>
        <v>9908.0300000000007</v>
      </c>
    </row>
    <row r="777" spans="1:22" x14ac:dyDescent="0.3">
      <c r="A777" t="s">
        <v>1743</v>
      </c>
      <c r="B777" s="5" t="s">
        <v>19</v>
      </c>
      <c r="C777" s="5">
        <v>15</v>
      </c>
      <c r="D777" s="1" t="s">
        <v>1285</v>
      </c>
      <c r="E777" s="7" t="s">
        <v>359</v>
      </c>
      <c r="F777" s="1" t="s">
        <v>2046</v>
      </c>
      <c r="G777" t="s">
        <v>2047</v>
      </c>
      <c r="H777" t="s">
        <v>1288</v>
      </c>
      <c r="I777" s="2">
        <v>45824</v>
      </c>
      <c r="J777" t="s">
        <v>362</v>
      </c>
      <c r="K777" s="3">
        <v>441.33</v>
      </c>
      <c r="L777" s="5"/>
      <c r="M777" s="3">
        <v>6620.02</v>
      </c>
      <c r="N777" s="3">
        <v>0</v>
      </c>
      <c r="O777" s="3">
        <v>3000</v>
      </c>
      <c r="P777" s="3">
        <v>0</v>
      </c>
      <c r="Q777" s="3">
        <v>1200</v>
      </c>
      <c r="R777" s="3">
        <f t="shared" si="37"/>
        <v>7820.02</v>
      </c>
      <c r="S777" s="3">
        <v>767.21</v>
      </c>
      <c r="T777" s="3">
        <v>761.3</v>
      </c>
      <c r="U777" s="3">
        <f t="shared" si="38"/>
        <v>1528.51</v>
      </c>
      <c r="V777" s="3">
        <f t="shared" si="36"/>
        <v>6291.51</v>
      </c>
    </row>
    <row r="778" spans="1:22" x14ac:dyDescent="0.3">
      <c r="A778" t="s">
        <v>1743</v>
      </c>
      <c r="B778" s="5" t="s">
        <v>19</v>
      </c>
      <c r="C778" s="5">
        <v>15</v>
      </c>
      <c r="D778" s="1" t="s">
        <v>1285</v>
      </c>
      <c r="E778" s="7" t="s">
        <v>281</v>
      </c>
      <c r="F778" s="1" t="s">
        <v>2048</v>
      </c>
      <c r="G778" t="s">
        <v>2049</v>
      </c>
      <c r="H778" t="s">
        <v>1288</v>
      </c>
      <c r="I778" s="2">
        <v>45839</v>
      </c>
      <c r="J778" t="s">
        <v>284</v>
      </c>
      <c r="K778" s="3">
        <v>416</v>
      </c>
      <c r="L778" s="5"/>
      <c r="M778" s="3">
        <v>6240</v>
      </c>
      <c r="N778" s="3">
        <v>0</v>
      </c>
      <c r="O778" s="3">
        <v>3000</v>
      </c>
      <c r="P778" s="3">
        <v>0</v>
      </c>
      <c r="Q778" s="3">
        <v>1200</v>
      </c>
      <c r="R778" s="3">
        <f t="shared" si="37"/>
        <v>7440</v>
      </c>
      <c r="S778" s="3">
        <v>699.11</v>
      </c>
      <c r="T778" s="3">
        <v>717.6</v>
      </c>
      <c r="U778" s="3">
        <f t="shared" si="38"/>
        <v>1416.71</v>
      </c>
      <c r="V778" s="3">
        <f t="shared" si="36"/>
        <v>6023.29</v>
      </c>
    </row>
    <row r="779" spans="1:22" x14ac:dyDescent="0.3">
      <c r="A779" t="s">
        <v>1743</v>
      </c>
      <c r="B779" s="5" t="s">
        <v>19</v>
      </c>
      <c r="C779" s="5">
        <v>15</v>
      </c>
      <c r="D779" s="1" t="s">
        <v>1285</v>
      </c>
      <c r="E779" s="7" t="s">
        <v>155</v>
      </c>
      <c r="F779" s="1" t="s">
        <v>2050</v>
      </c>
      <c r="G779" t="s">
        <v>2051</v>
      </c>
      <c r="H779" t="s">
        <v>1288</v>
      </c>
      <c r="I779" s="2">
        <v>45839</v>
      </c>
      <c r="J779" t="s">
        <v>158</v>
      </c>
      <c r="K779" s="3">
        <v>340</v>
      </c>
      <c r="L779" s="5"/>
      <c r="M779" s="3">
        <v>5100</v>
      </c>
      <c r="N779" s="3">
        <v>0</v>
      </c>
      <c r="O779" s="3">
        <v>3000</v>
      </c>
      <c r="P779" s="3">
        <v>0</v>
      </c>
      <c r="Q779" s="3">
        <v>1200</v>
      </c>
      <c r="R779" s="3">
        <f t="shared" si="37"/>
        <v>6300</v>
      </c>
      <c r="S779" s="3">
        <v>244.49</v>
      </c>
      <c r="T779" s="3">
        <v>586.5</v>
      </c>
      <c r="U779" s="3">
        <f t="shared" si="38"/>
        <v>830.99</v>
      </c>
      <c r="V779" s="3">
        <f t="shared" si="36"/>
        <v>5469.01</v>
      </c>
    </row>
    <row r="780" spans="1:22" x14ac:dyDescent="0.3">
      <c r="A780" t="s">
        <v>1743</v>
      </c>
      <c r="B780" s="5" t="s">
        <v>19</v>
      </c>
      <c r="C780" s="5">
        <v>15</v>
      </c>
      <c r="D780" s="1" t="s">
        <v>1285</v>
      </c>
      <c r="E780" s="7" t="s">
        <v>1330</v>
      </c>
      <c r="F780" s="1" t="s">
        <v>2052</v>
      </c>
      <c r="G780" t="s">
        <v>2053</v>
      </c>
      <c r="H780" t="s">
        <v>1288</v>
      </c>
      <c r="I780" s="2">
        <v>45839</v>
      </c>
      <c r="J780" t="s">
        <v>1333</v>
      </c>
      <c r="K780" s="3">
        <v>466.27</v>
      </c>
      <c r="L780" s="5"/>
      <c r="M780" s="3">
        <v>6994</v>
      </c>
      <c r="N780" s="3">
        <v>0</v>
      </c>
      <c r="O780" s="3">
        <v>3000</v>
      </c>
      <c r="P780" s="3">
        <v>0</v>
      </c>
      <c r="Q780" s="3">
        <v>1200</v>
      </c>
      <c r="R780" s="3">
        <f t="shared" si="37"/>
        <v>8194</v>
      </c>
      <c r="S780" s="3">
        <v>834.23</v>
      </c>
      <c r="T780" s="3">
        <v>804.31</v>
      </c>
      <c r="U780" s="3">
        <f t="shared" si="38"/>
        <v>1638.54</v>
      </c>
      <c r="V780" s="3">
        <f t="shared" si="36"/>
        <v>6555.46</v>
      </c>
    </row>
    <row r="781" spans="1:22" x14ac:dyDescent="0.3">
      <c r="A781" t="s">
        <v>1743</v>
      </c>
      <c r="B781" s="5" t="s">
        <v>19</v>
      </c>
      <c r="C781" s="5">
        <v>15</v>
      </c>
      <c r="D781" s="1" t="s">
        <v>1285</v>
      </c>
      <c r="E781" s="7" t="s">
        <v>1180</v>
      </c>
      <c r="F781" s="1" t="s">
        <v>2054</v>
      </c>
      <c r="G781" t="s">
        <v>2055</v>
      </c>
      <c r="H781" t="s">
        <v>1288</v>
      </c>
      <c r="I781" s="2">
        <v>45839</v>
      </c>
      <c r="J781" t="s">
        <v>1183</v>
      </c>
      <c r="K781" s="3">
        <v>416</v>
      </c>
      <c r="L781" s="5"/>
      <c r="M781" s="3">
        <v>6240</v>
      </c>
      <c r="N781" s="3">
        <v>0</v>
      </c>
      <c r="O781" s="3">
        <v>3000</v>
      </c>
      <c r="P781" s="3">
        <v>0</v>
      </c>
      <c r="Q781" s="3">
        <v>1200</v>
      </c>
      <c r="R781" s="3">
        <f t="shared" si="37"/>
        <v>7440</v>
      </c>
      <c r="S781" s="3">
        <v>699.11</v>
      </c>
      <c r="T781" s="3">
        <v>717.6</v>
      </c>
      <c r="U781" s="3">
        <f t="shared" si="38"/>
        <v>1416.71</v>
      </c>
      <c r="V781" s="3">
        <f t="shared" si="36"/>
        <v>6023.29</v>
      </c>
    </row>
    <row r="782" spans="1:22" x14ac:dyDescent="0.3">
      <c r="A782" t="s">
        <v>1743</v>
      </c>
      <c r="B782" s="5" t="s">
        <v>19</v>
      </c>
      <c r="C782" s="5">
        <v>15</v>
      </c>
      <c r="D782" s="1" t="s">
        <v>1285</v>
      </c>
      <c r="E782" s="7" t="s">
        <v>252</v>
      </c>
      <c r="F782" s="1" t="s">
        <v>2056</v>
      </c>
      <c r="G782" t="s">
        <v>2057</v>
      </c>
      <c r="H782" t="s">
        <v>1288</v>
      </c>
      <c r="I782" s="2">
        <v>45870</v>
      </c>
      <c r="J782" t="s">
        <v>296</v>
      </c>
      <c r="K782" s="3">
        <v>340</v>
      </c>
      <c r="L782" s="5"/>
      <c r="M782" s="3">
        <v>5100</v>
      </c>
      <c r="N782" s="3">
        <v>0</v>
      </c>
      <c r="O782" s="3">
        <v>3000</v>
      </c>
      <c r="P782" s="3">
        <v>0</v>
      </c>
      <c r="Q782" s="3">
        <v>1200</v>
      </c>
      <c r="R782" s="3">
        <f t="shared" si="37"/>
        <v>6300</v>
      </c>
      <c r="S782" s="3">
        <v>244.49</v>
      </c>
      <c r="T782" s="3">
        <v>586.5</v>
      </c>
      <c r="U782" s="3">
        <f t="shared" si="38"/>
        <v>830.99</v>
      </c>
      <c r="V782" s="3">
        <f t="shared" si="36"/>
        <v>5469.01</v>
      </c>
    </row>
    <row r="783" spans="1:22" x14ac:dyDescent="0.3">
      <c r="A783" t="s">
        <v>1743</v>
      </c>
      <c r="B783" s="5" t="s">
        <v>19</v>
      </c>
      <c r="C783" s="5">
        <v>15</v>
      </c>
      <c r="D783" s="1" t="s">
        <v>1285</v>
      </c>
      <c r="E783" s="7" t="s">
        <v>759</v>
      </c>
      <c r="F783" s="1" t="s">
        <v>2058</v>
      </c>
      <c r="G783" t="s">
        <v>2059</v>
      </c>
      <c r="H783" t="s">
        <v>1288</v>
      </c>
      <c r="I783" s="2">
        <v>45887</v>
      </c>
      <c r="J783" t="s">
        <v>762</v>
      </c>
      <c r="K783" s="3">
        <v>582.4</v>
      </c>
      <c r="L783" s="5"/>
      <c r="M783" s="3">
        <v>8736</v>
      </c>
      <c r="N783" s="3">
        <v>0</v>
      </c>
      <c r="O783" s="3">
        <v>3000</v>
      </c>
      <c r="P783" s="3">
        <v>0</v>
      </c>
      <c r="Q783" s="3">
        <v>1200</v>
      </c>
      <c r="R783" s="3">
        <f t="shared" si="37"/>
        <v>9936</v>
      </c>
      <c r="S783" s="3">
        <v>1190.58</v>
      </c>
      <c r="T783" s="3">
        <v>1004.64</v>
      </c>
      <c r="U783" s="3">
        <f t="shared" si="38"/>
        <v>2195.2199999999998</v>
      </c>
      <c r="V783" s="3">
        <f t="shared" si="36"/>
        <v>7740.7800000000007</v>
      </c>
    </row>
    <row r="784" spans="1:22" x14ac:dyDescent="0.3">
      <c r="A784" t="s">
        <v>1743</v>
      </c>
      <c r="B784" s="5" t="s">
        <v>19</v>
      </c>
      <c r="C784" s="5">
        <v>15</v>
      </c>
      <c r="D784" s="1" t="s">
        <v>1285</v>
      </c>
      <c r="E784" s="7" t="s">
        <v>1723</v>
      </c>
      <c r="F784" s="1" t="s">
        <v>2060</v>
      </c>
      <c r="G784" t="s">
        <v>2061</v>
      </c>
      <c r="H784" t="s">
        <v>1288</v>
      </c>
      <c r="I784" s="2">
        <v>45901</v>
      </c>
      <c r="J784" t="s">
        <v>1726</v>
      </c>
      <c r="K784" s="3">
        <v>624</v>
      </c>
      <c r="L784" s="5"/>
      <c r="M784" s="3">
        <v>9360</v>
      </c>
      <c r="N784" s="3">
        <v>0</v>
      </c>
      <c r="O784" s="3">
        <v>3000</v>
      </c>
      <c r="P784" s="3">
        <v>0</v>
      </c>
      <c r="Q784" s="3">
        <v>1200</v>
      </c>
      <c r="R784" s="3">
        <f t="shared" si="37"/>
        <v>10560</v>
      </c>
      <c r="S784" s="3">
        <v>1323.86</v>
      </c>
      <c r="T784" s="3">
        <v>1076.4000000000001</v>
      </c>
      <c r="U784" s="3">
        <f t="shared" si="38"/>
        <v>2400.2600000000002</v>
      </c>
      <c r="V784" s="3">
        <f t="shared" si="36"/>
        <v>8159.74</v>
      </c>
    </row>
    <row r="785" spans="1:22" x14ac:dyDescent="0.3">
      <c r="A785" t="s">
        <v>1743</v>
      </c>
      <c r="B785" s="5" t="s">
        <v>19</v>
      </c>
      <c r="C785" s="5">
        <v>15</v>
      </c>
      <c r="D785" s="1" t="s">
        <v>1242</v>
      </c>
      <c r="E785" s="7" t="s">
        <v>763</v>
      </c>
      <c r="F785" s="1" t="s">
        <v>2062</v>
      </c>
      <c r="G785" t="s">
        <v>2063</v>
      </c>
      <c r="H785" t="s">
        <v>1246</v>
      </c>
      <c r="I785" s="2">
        <v>45931</v>
      </c>
      <c r="J785" t="s">
        <v>766</v>
      </c>
      <c r="K785" s="3">
        <v>797.33</v>
      </c>
      <c r="L785" s="5"/>
      <c r="M785" s="3">
        <v>11960</v>
      </c>
      <c r="N785" s="3">
        <v>0</v>
      </c>
      <c r="O785" s="3">
        <v>3000</v>
      </c>
      <c r="P785" s="3">
        <v>0</v>
      </c>
      <c r="Q785" s="3">
        <v>1200</v>
      </c>
      <c r="R785" s="3">
        <f t="shared" si="37"/>
        <v>13160</v>
      </c>
      <c r="S785" s="3">
        <v>1879.22</v>
      </c>
      <c r="T785" s="3">
        <v>1375.4</v>
      </c>
      <c r="U785" s="3">
        <f t="shared" si="38"/>
        <v>3254.62</v>
      </c>
      <c r="V785" s="3">
        <f t="shared" si="36"/>
        <v>9905.380000000001</v>
      </c>
    </row>
    <row r="786" spans="1:22" x14ac:dyDescent="0.3">
      <c r="A786" t="s">
        <v>1743</v>
      </c>
      <c r="B786" s="5" t="s">
        <v>19</v>
      </c>
      <c r="C786" s="5">
        <v>15</v>
      </c>
      <c r="D786" s="1" t="s">
        <v>1285</v>
      </c>
      <c r="E786" s="7" t="s">
        <v>763</v>
      </c>
      <c r="F786" s="1" t="s">
        <v>2064</v>
      </c>
      <c r="G786" t="s">
        <v>2065</v>
      </c>
      <c r="H786" t="s">
        <v>1288</v>
      </c>
      <c r="I786" s="2">
        <v>45931</v>
      </c>
      <c r="J786" t="s">
        <v>766</v>
      </c>
      <c r="K786" s="3">
        <v>624</v>
      </c>
      <c r="L786" s="5"/>
      <c r="M786" s="3">
        <v>9360</v>
      </c>
      <c r="N786" s="3">
        <v>0</v>
      </c>
      <c r="O786" s="3">
        <v>3000</v>
      </c>
      <c r="P786" s="3">
        <v>0</v>
      </c>
      <c r="Q786" s="3">
        <v>1200</v>
      </c>
      <c r="R786" s="3">
        <f t="shared" si="37"/>
        <v>10560</v>
      </c>
      <c r="S786" s="3">
        <v>1323.86</v>
      </c>
      <c r="T786" s="3">
        <v>1076.4000000000001</v>
      </c>
      <c r="U786" s="3">
        <f t="shared" si="38"/>
        <v>2400.2600000000002</v>
      </c>
      <c r="V786" s="3">
        <f t="shared" si="36"/>
        <v>8159.74</v>
      </c>
    </row>
    <row r="787" spans="1:22" x14ac:dyDescent="0.3">
      <c r="A787" t="s">
        <v>1743</v>
      </c>
      <c r="B787" s="5" t="s">
        <v>19</v>
      </c>
      <c r="C787" s="5">
        <v>15</v>
      </c>
      <c r="D787" s="1" t="s">
        <v>1285</v>
      </c>
      <c r="E787" s="7" t="s">
        <v>763</v>
      </c>
      <c r="F787" s="1" t="s">
        <v>2066</v>
      </c>
      <c r="G787" t="s">
        <v>2067</v>
      </c>
      <c r="H787" t="s">
        <v>1288</v>
      </c>
      <c r="I787" s="2">
        <v>45931</v>
      </c>
      <c r="J787" t="s">
        <v>766</v>
      </c>
      <c r="K787" s="3">
        <v>624</v>
      </c>
      <c r="L787" s="5"/>
      <c r="M787" s="3">
        <v>9360</v>
      </c>
      <c r="N787" s="3">
        <v>0</v>
      </c>
      <c r="O787" s="3">
        <v>3000</v>
      </c>
      <c r="P787" s="3">
        <v>0</v>
      </c>
      <c r="Q787" s="3">
        <v>1200</v>
      </c>
      <c r="R787" s="3">
        <f t="shared" si="37"/>
        <v>10560</v>
      </c>
      <c r="S787" s="3">
        <v>1323.86</v>
      </c>
      <c r="T787" s="3">
        <v>1076.4000000000001</v>
      </c>
      <c r="U787" s="3">
        <f t="shared" si="38"/>
        <v>2400.2600000000002</v>
      </c>
      <c r="V787" s="3">
        <f t="shared" si="36"/>
        <v>8159.74</v>
      </c>
    </row>
    <row r="788" spans="1:22" x14ac:dyDescent="0.3">
      <c r="A788" t="s">
        <v>1743</v>
      </c>
      <c r="B788" s="5" t="s">
        <v>19</v>
      </c>
      <c r="C788" s="5">
        <v>15</v>
      </c>
      <c r="D788" s="1" t="s">
        <v>1285</v>
      </c>
      <c r="E788" s="7" t="s">
        <v>84</v>
      </c>
      <c r="F788" s="1" t="s">
        <v>2068</v>
      </c>
      <c r="G788" t="s">
        <v>2069</v>
      </c>
      <c r="H788" t="s">
        <v>1288</v>
      </c>
      <c r="I788" s="2">
        <v>45946</v>
      </c>
      <c r="J788" t="s">
        <v>216</v>
      </c>
      <c r="K788" s="3">
        <v>320</v>
      </c>
      <c r="L788" s="5"/>
      <c r="M788" s="3">
        <v>4800</v>
      </c>
      <c r="N788" s="3">
        <v>0</v>
      </c>
      <c r="O788" s="3">
        <v>3000</v>
      </c>
      <c r="P788" s="3">
        <v>0</v>
      </c>
      <c r="Q788" s="3">
        <v>1200</v>
      </c>
      <c r="R788" s="3">
        <f t="shared" si="37"/>
        <v>6000</v>
      </c>
      <c r="S788" s="3">
        <v>207.56</v>
      </c>
      <c r="T788" s="3">
        <v>552</v>
      </c>
      <c r="U788" s="3">
        <f t="shared" si="38"/>
        <v>759.56</v>
      </c>
      <c r="V788" s="3">
        <f t="shared" si="36"/>
        <v>5240.4400000000005</v>
      </c>
    </row>
    <row r="789" spans="1:22" x14ac:dyDescent="0.3">
      <c r="A789" t="s">
        <v>1743</v>
      </c>
      <c r="B789" s="5" t="s">
        <v>19</v>
      </c>
      <c r="C789" s="5">
        <v>15</v>
      </c>
      <c r="D789" s="1" t="s">
        <v>1242</v>
      </c>
      <c r="E789" s="7" t="s">
        <v>759</v>
      </c>
      <c r="F789" s="1" t="s">
        <v>2070</v>
      </c>
      <c r="G789" t="s">
        <v>2071</v>
      </c>
      <c r="H789" t="s">
        <v>1246</v>
      </c>
      <c r="I789" s="2">
        <v>45957</v>
      </c>
      <c r="J789" t="s">
        <v>762</v>
      </c>
      <c r="K789" s="3">
        <v>693.33</v>
      </c>
      <c r="L789" s="5"/>
      <c r="M789" s="3">
        <v>10400</v>
      </c>
      <c r="N789" s="3">
        <v>0</v>
      </c>
      <c r="O789" s="3">
        <v>3000</v>
      </c>
      <c r="P789" s="3">
        <v>0</v>
      </c>
      <c r="Q789" s="3">
        <v>1200</v>
      </c>
      <c r="R789" s="3">
        <f t="shared" si="37"/>
        <v>11600</v>
      </c>
      <c r="S789" s="3">
        <v>1546.01</v>
      </c>
      <c r="T789" s="3">
        <v>1196</v>
      </c>
      <c r="U789" s="3">
        <f t="shared" si="38"/>
        <v>2742.01</v>
      </c>
      <c r="V789" s="3">
        <f t="shared" si="36"/>
        <v>8857.99</v>
      </c>
    </row>
    <row r="790" spans="1:22" x14ac:dyDescent="0.3">
      <c r="A790" t="s">
        <v>1743</v>
      </c>
      <c r="B790" s="5" t="s">
        <v>19</v>
      </c>
      <c r="C790" s="5">
        <v>15</v>
      </c>
      <c r="D790" s="1" t="s">
        <v>1285</v>
      </c>
      <c r="E790" s="7" t="s">
        <v>440</v>
      </c>
      <c r="F790" s="1" t="s">
        <v>2072</v>
      </c>
      <c r="G790" t="s">
        <v>2073</v>
      </c>
      <c r="H790" t="s">
        <v>1288</v>
      </c>
      <c r="I790" s="2">
        <v>45962</v>
      </c>
      <c r="J790" t="s">
        <v>443</v>
      </c>
      <c r="K790" s="3">
        <v>485.33</v>
      </c>
      <c r="L790" s="5"/>
      <c r="M790" s="3">
        <v>7280</v>
      </c>
      <c r="N790" s="3">
        <v>0</v>
      </c>
      <c r="O790" s="3">
        <v>3000</v>
      </c>
      <c r="P790" s="3">
        <v>0</v>
      </c>
      <c r="Q790" s="3">
        <v>1200</v>
      </c>
      <c r="R790" s="3">
        <f t="shared" si="37"/>
        <v>8480</v>
      </c>
      <c r="S790" s="3">
        <v>885.48</v>
      </c>
      <c r="T790" s="3">
        <v>837.2</v>
      </c>
      <c r="U790" s="3">
        <f t="shared" si="38"/>
        <v>1722.68</v>
      </c>
      <c r="V790" s="3">
        <f t="shared" si="36"/>
        <v>6757.32</v>
      </c>
    </row>
    <row r="791" spans="1:22" x14ac:dyDescent="0.3">
      <c r="A791" t="s">
        <v>1743</v>
      </c>
      <c r="B791" s="5" t="s">
        <v>19</v>
      </c>
      <c r="C791" s="5">
        <v>15</v>
      </c>
      <c r="D791" s="1" t="s">
        <v>1285</v>
      </c>
      <c r="E791" s="7" t="s">
        <v>735</v>
      </c>
      <c r="F791" s="1" t="s">
        <v>2074</v>
      </c>
      <c r="G791" t="s">
        <v>2075</v>
      </c>
      <c r="H791" t="s">
        <v>1288</v>
      </c>
      <c r="I791" s="2">
        <v>45964</v>
      </c>
      <c r="J791" t="s">
        <v>738</v>
      </c>
      <c r="K791" s="3">
        <v>346.67</v>
      </c>
      <c r="L791" s="5"/>
      <c r="M791" s="3">
        <v>5200</v>
      </c>
      <c r="N791" s="3">
        <v>0</v>
      </c>
      <c r="O791" s="3">
        <v>3000</v>
      </c>
      <c r="P791" s="3">
        <v>0</v>
      </c>
      <c r="Q791" s="3">
        <v>1200</v>
      </c>
      <c r="R791" s="3">
        <f t="shared" si="37"/>
        <v>6400</v>
      </c>
      <c r="S791" s="3">
        <v>796.7</v>
      </c>
      <c r="T791" s="3">
        <v>598</v>
      </c>
      <c r="U791" s="3">
        <f t="shared" si="38"/>
        <v>1394.7</v>
      </c>
      <c r="V791" s="3">
        <f t="shared" si="36"/>
        <v>5005.3</v>
      </c>
    </row>
    <row r="792" spans="1:22" x14ac:dyDescent="0.3">
      <c r="A792" t="s">
        <v>1743</v>
      </c>
      <c r="B792" s="5" t="s">
        <v>19</v>
      </c>
      <c r="C792" s="5">
        <v>15</v>
      </c>
      <c r="D792" s="1" t="s">
        <v>1285</v>
      </c>
      <c r="E792" s="7" t="s">
        <v>1456</v>
      </c>
      <c r="F792" s="1" t="s">
        <v>2076</v>
      </c>
      <c r="G792" t="s">
        <v>2077</v>
      </c>
      <c r="H792" t="s">
        <v>1288</v>
      </c>
      <c r="I792" s="2">
        <v>46056</v>
      </c>
      <c r="J792" t="s">
        <v>1460</v>
      </c>
      <c r="K792" s="3">
        <v>584.91</v>
      </c>
      <c r="L792" s="5"/>
      <c r="M792" s="3">
        <v>8773.65</v>
      </c>
      <c r="N792" s="3">
        <v>0</v>
      </c>
      <c r="O792" s="3">
        <v>3000</v>
      </c>
      <c r="P792" s="3">
        <v>0</v>
      </c>
      <c r="Q792" s="3">
        <v>1200</v>
      </c>
      <c r="R792" s="3">
        <f t="shared" si="37"/>
        <v>9973.65</v>
      </c>
      <c r="S792" s="3">
        <v>1198.6199999999999</v>
      </c>
      <c r="T792" s="3">
        <v>1008.97</v>
      </c>
      <c r="U792" s="3">
        <f t="shared" si="38"/>
        <v>2207.59</v>
      </c>
      <c r="V792" s="3">
        <f t="shared" si="36"/>
        <v>7766.0599999999995</v>
      </c>
    </row>
    <row r="793" spans="1:22" x14ac:dyDescent="0.3">
      <c r="A793" t="s">
        <v>1743</v>
      </c>
      <c r="B793" s="5" t="s">
        <v>19</v>
      </c>
      <c r="C793" s="5">
        <v>15</v>
      </c>
      <c r="D793" s="1" t="s">
        <v>1285</v>
      </c>
      <c r="E793" s="7" t="s">
        <v>679</v>
      </c>
      <c r="F793" s="1" t="s">
        <v>2078</v>
      </c>
      <c r="G793" t="s">
        <v>2079</v>
      </c>
      <c r="H793" t="s">
        <v>1288</v>
      </c>
      <c r="I793" s="2">
        <v>46054</v>
      </c>
      <c r="J793" t="s">
        <v>682</v>
      </c>
      <c r="K793" s="3">
        <v>430</v>
      </c>
      <c r="L793" s="5"/>
      <c r="M793" s="3">
        <v>6450</v>
      </c>
      <c r="N793" s="3">
        <v>0</v>
      </c>
      <c r="O793" s="3">
        <v>3000</v>
      </c>
      <c r="P793" s="3">
        <v>0</v>
      </c>
      <c r="Q793" s="3">
        <v>1200</v>
      </c>
      <c r="R793" s="3">
        <f t="shared" si="37"/>
        <v>7650</v>
      </c>
      <c r="S793" s="3">
        <v>736.75</v>
      </c>
      <c r="T793" s="3">
        <v>741.75</v>
      </c>
      <c r="U793" s="3">
        <f t="shared" si="38"/>
        <v>1478.5</v>
      </c>
      <c r="V793" s="3">
        <f t="shared" si="36"/>
        <v>6171.5</v>
      </c>
    </row>
    <row r="794" spans="1:22" x14ac:dyDescent="0.3">
      <c r="A794" t="s">
        <v>1743</v>
      </c>
      <c r="B794" s="5" t="s">
        <v>19</v>
      </c>
      <c r="C794" s="5">
        <v>15</v>
      </c>
      <c r="D794" s="1" t="s">
        <v>1285</v>
      </c>
      <c r="E794" s="7" t="s">
        <v>134</v>
      </c>
      <c r="F794" s="1" t="s">
        <v>2080</v>
      </c>
      <c r="G794" t="s">
        <v>2081</v>
      </c>
      <c r="H794" t="s">
        <v>1288</v>
      </c>
      <c r="I794" s="2">
        <v>46069</v>
      </c>
      <c r="J794" t="s">
        <v>138</v>
      </c>
      <c r="K794" s="3">
        <v>466.67</v>
      </c>
      <c r="L794" s="5"/>
      <c r="M794" s="3">
        <v>7000</v>
      </c>
      <c r="N794" s="3">
        <v>0</v>
      </c>
      <c r="O794" s="3">
        <v>3000</v>
      </c>
      <c r="P794" s="3">
        <v>0</v>
      </c>
      <c r="Q794" s="3">
        <v>1200</v>
      </c>
      <c r="R794" s="3">
        <f t="shared" si="37"/>
        <v>8200</v>
      </c>
      <c r="S794" s="3">
        <v>835.31</v>
      </c>
      <c r="T794" s="3">
        <v>805</v>
      </c>
      <c r="U794" s="3">
        <f t="shared" si="38"/>
        <v>1640.31</v>
      </c>
      <c r="V794" s="3">
        <f t="shared" si="36"/>
        <v>6559.6900000000005</v>
      </c>
    </row>
    <row r="795" spans="1:22" x14ac:dyDescent="0.3">
      <c r="A795" t="s">
        <v>1743</v>
      </c>
      <c r="B795" s="5" t="s">
        <v>19</v>
      </c>
      <c r="C795" s="5">
        <v>15</v>
      </c>
      <c r="D795" s="1" t="s">
        <v>1285</v>
      </c>
      <c r="E795" s="7" t="s">
        <v>221</v>
      </c>
      <c r="F795" s="1" t="s">
        <v>2082</v>
      </c>
      <c r="G795" t="s">
        <v>2083</v>
      </c>
      <c r="H795" t="s">
        <v>1288</v>
      </c>
      <c r="I795" s="2">
        <v>46082</v>
      </c>
      <c r="J795" t="s">
        <v>224</v>
      </c>
      <c r="K795" s="3">
        <v>496.29</v>
      </c>
      <c r="L795" s="5"/>
      <c r="M795" s="3">
        <v>7444.4</v>
      </c>
      <c r="N795" s="3">
        <v>0</v>
      </c>
      <c r="O795" s="3">
        <v>3000</v>
      </c>
      <c r="P795" s="3">
        <v>0</v>
      </c>
      <c r="Q795" s="3">
        <v>1200</v>
      </c>
      <c r="R795" s="3">
        <f t="shared" si="37"/>
        <v>8644.4</v>
      </c>
      <c r="S795" s="3">
        <v>914.94</v>
      </c>
      <c r="T795" s="3">
        <v>856.11</v>
      </c>
      <c r="U795" s="3">
        <f t="shared" si="38"/>
        <v>1771.0500000000002</v>
      </c>
      <c r="V795" s="3">
        <f t="shared" si="36"/>
        <v>6873.3499999999995</v>
      </c>
    </row>
    <row r="796" spans="1:22" x14ac:dyDescent="0.3">
      <c r="K796" s="4"/>
      <c r="M796" s="4">
        <f>SUM(M2:M795)</f>
        <v>7157513.480000006</v>
      </c>
      <c r="N796" s="4">
        <f t="shared" ref="N796:Q796" si="39">SUM(N2:N795)</f>
        <v>3504.79</v>
      </c>
      <c r="O796" s="4">
        <f t="shared" si="39"/>
        <v>2355000</v>
      </c>
      <c r="P796" s="4">
        <f t="shared" si="39"/>
        <v>1777986.3699999985</v>
      </c>
      <c r="Q796" s="4">
        <f t="shared" si="39"/>
        <v>942000</v>
      </c>
      <c r="R796" s="4">
        <f>SUM(R2:R795)</f>
        <v>9881004.6399999838</v>
      </c>
      <c r="S796" s="4">
        <f>SUM(S2:S795)</f>
        <v>1388639.3300000036</v>
      </c>
      <c r="T796" s="4">
        <f>SUM(T2:T795)</f>
        <v>823114.29999999877</v>
      </c>
      <c r="U796" s="4">
        <f>SUM(U2:U795)</f>
        <v>2211753.6300000018</v>
      </c>
      <c r="V796" s="4">
        <f>SUM(V2:V795)</f>
        <v>7669251.0099999988</v>
      </c>
    </row>
  </sheetData>
  <printOptions horizontalCentered="1" gridLines="1"/>
  <pageMargins left="0" right="0" top="0.39370078740157483" bottom="0.39370078740157483" header="0" footer="0"/>
  <pageSetup paperSize="309" scale="50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Q8</vt:lpstr>
      <vt:lpstr>'Q8'!Títulos_a_imprimir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56026</cp:lastModifiedBy>
  <cp:lastPrinted>2026-05-07T17:10:29Z</cp:lastPrinted>
  <dcterms:created xsi:type="dcterms:W3CDTF">2026-05-06T15:11:59Z</dcterms:created>
  <dcterms:modified xsi:type="dcterms:W3CDTF">2026-05-11T16:33:32Z</dcterms:modified>
</cp:coreProperties>
</file>